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S:\O50402_DiIntegr\IntegrPersonEtr_11\Agrément ILI\Formulaire demande d'agrément\"/>
    </mc:Choice>
  </mc:AlternateContent>
  <xr:revisionPtr revIDLastSave="0" documentId="13_ncr:1_{AEE0A142-B1B5-43E3-8982-D6F7314C0E58}" xr6:coauthVersionLast="47" xr6:coauthVersionMax="47" xr10:uidLastSave="{00000000-0000-0000-0000-000000000000}"/>
  <bookViews>
    <workbookView xWindow="-28920" yWindow="-75" windowWidth="29040" windowHeight="15720" activeTab="4" xr2:uid="{00000000-000D-0000-FFFF-FFFF00000000}"/>
  </bookViews>
  <sheets>
    <sheet name="Identification" sheetId="2" r:id="rId1"/>
    <sheet name="Activités 2024" sheetId="11" r:id="rId2"/>
    <sheet name="Prévisions activités 2025" sheetId="10" r:id="rId3"/>
    <sheet name="Budget prévisionnel global" sheetId="9" r:id="rId4"/>
    <sheet name="BP décliné par axe" sheetId="8" r:id="rId5"/>
    <sheet name="Info" sheetId="7" state="hidden" r:id="rId6"/>
    <sheet name="Data" sheetId="6" state="hidden" r:id="rId7"/>
  </sheets>
  <calcPr calcId="191029" concurrentManualCount="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8" i="9" l="1"/>
  <c r="I92" i="11"/>
  <c r="V6" i="10"/>
  <c r="V7" i="10"/>
  <c r="V8" i="10"/>
  <c r="V9" i="10"/>
  <c r="V10" i="10"/>
  <c r="V11" i="10"/>
  <c r="V12" i="10"/>
  <c r="U6" i="10"/>
  <c r="U7" i="10"/>
  <c r="U8" i="10"/>
  <c r="U9" i="10"/>
  <c r="U10" i="10"/>
  <c r="U11" i="10"/>
  <c r="U12" i="10"/>
  <c r="X156" i="10"/>
  <c r="X157" i="10"/>
  <c r="X158" i="10"/>
  <c r="X159" i="10"/>
  <c r="X160" i="10"/>
  <c r="W156" i="10"/>
  <c r="W157" i="10"/>
  <c r="W158" i="10"/>
  <c r="W159" i="10"/>
  <c r="W160" i="10"/>
  <c r="X185" i="10"/>
  <c r="X186" i="10"/>
  <c r="X187" i="10"/>
  <c r="X188" i="10"/>
  <c r="X189" i="10"/>
  <c r="W185" i="10"/>
  <c r="W186" i="10"/>
  <c r="W187" i="10"/>
  <c r="W188" i="10"/>
  <c r="W189" i="10"/>
  <c r="X184" i="10"/>
  <c r="W184" i="10"/>
  <c r="E180" i="10"/>
  <c r="X155" i="10"/>
  <c r="W155" i="10"/>
  <c r="E151" i="10"/>
  <c r="X129" i="10"/>
  <c r="X130" i="10"/>
  <c r="X131" i="10"/>
  <c r="X128" i="10"/>
  <c r="X108" i="10"/>
  <c r="X109" i="10"/>
  <c r="X107" i="10"/>
  <c r="X86" i="10"/>
  <c r="X87" i="10"/>
  <c r="X88" i="10"/>
  <c r="X89" i="10"/>
  <c r="X90" i="10"/>
  <c r="X85" i="10"/>
  <c r="G81" i="10"/>
  <c r="X53" i="10"/>
  <c r="X54" i="10"/>
  <c r="X55" i="10"/>
  <c r="X56" i="10"/>
  <c r="X57" i="10"/>
  <c r="X58" i="10"/>
  <c r="X59" i="10"/>
  <c r="X60" i="10"/>
  <c r="X61" i="10"/>
  <c r="X52" i="10"/>
  <c r="G42" i="10"/>
  <c r="V5" i="10"/>
  <c r="I84" i="11"/>
  <c r="I85" i="11"/>
  <c r="I86" i="11"/>
  <c r="I87" i="11"/>
  <c r="I88" i="11"/>
  <c r="I89" i="11"/>
  <c r="I90" i="11"/>
  <c r="I91" i="11"/>
  <c r="I31" i="11"/>
  <c r="I32" i="11"/>
  <c r="I33" i="11"/>
  <c r="I34" i="11"/>
  <c r="I35" i="11"/>
  <c r="I36" i="11"/>
  <c r="I37" i="11"/>
  <c r="I38" i="11"/>
  <c r="I39" i="11"/>
  <c r="I40" i="11"/>
  <c r="I41" i="11"/>
  <c r="I42" i="11"/>
  <c r="I43" i="11"/>
  <c r="I44" i="11"/>
  <c r="I45" i="11"/>
  <c r="I46" i="11"/>
  <c r="I47" i="11"/>
  <c r="I48" i="11"/>
  <c r="I49" i="11"/>
  <c r="U5" i="10"/>
  <c r="W129" i="10"/>
  <c r="W130" i="10"/>
  <c r="W131" i="10"/>
  <c r="W108" i="10"/>
  <c r="W109" i="10"/>
  <c r="W86" i="10"/>
  <c r="W87" i="10"/>
  <c r="W88" i="10"/>
  <c r="W89" i="10"/>
  <c r="W90" i="10"/>
  <c r="W53" i="10"/>
  <c r="W54" i="10"/>
  <c r="W55" i="10"/>
  <c r="W56" i="10"/>
  <c r="W57" i="10"/>
  <c r="W58" i="10"/>
  <c r="W59" i="10"/>
  <c r="W60" i="10"/>
  <c r="W61" i="10"/>
  <c r="W190" i="10" l="1"/>
  <c r="F81" i="9" s="1"/>
  <c r="C51" i="8" s="1"/>
  <c r="C53" i="8" s="1"/>
  <c r="C55" i="8" s="1"/>
  <c r="X190" i="10"/>
  <c r="W161" i="10"/>
  <c r="F80" i="9" s="1"/>
  <c r="C42" i="8" s="1"/>
  <c r="C44" i="8" s="1"/>
  <c r="C46" i="8" s="1"/>
  <c r="X161" i="10"/>
  <c r="X132" i="10"/>
  <c r="X110" i="10"/>
  <c r="X62" i="10"/>
  <c r="V13" i="10"/>
  <c r="F2" i="9"/>
  <c r="W128" i="10" l="1"/>
  <c r="W132" i="10" s="1"/>
  <c r="F79" i="9" s="1"/>
  <c r="W107" i="10"/>
  <c r="W110" i="10" s="1"/>
  <c r="F78" i="9" s="1"/>
  <c r="X91" i="10"/>
  <c r="W85" i="10"/>
  <c r="W91" i="10" s="1"/>
  <c r="F77" i="9" s="1"/>
  <c r="W52" i="10"/>
  <c r="W62" i="10" s="1"/>
  <c r="F76" i="9" s="1"/>
  <c r="U13" i="10"/>
  <c r="F74" i="9" s="1"/>
  <c r="I83" i="11"/>
  <c r="I93" i="11" s="1"/>
  <c r="I30" i="11"/>
  <c r="I50" i="11" s="1"/>
  <c r="F75" i="9" l="1"/>
  <c r="C33" i="8"/>
  <c r="C35" i="8" s="1"/>
  <c r="C37" i="8" s="1"/>
  <c r="C24" i="8"/>
  <c r="C26" i="8" s="1"/>
  <c r="C28" i="8" s="1"/>
  <c r="C15" i="8"/>
  <c r="C17" i="8" s="1"/>
  <c r="C19" i="8" s="1"/>
  <c r="F63" i="9"/>
  <c r="F57" i="9"/>
  <c r="F49" i="9"/>
  <c r="M48" i="9"/>
  <c r="F47" i="9"/>
  <c r="F43" i="9"/>
  <c r="M42" i="9"/>
  <c r="M9" i="9" s="1"/>
  <c r="F36" i="9"/>
  <c r="F29" i="9"/>
  <c r="M13" i="9"/>
  <c r="F17" i="9"/>
  <c r="F10" i="9"/>
  <c r="F42" i="9" l="1"/>
  <c r="F27" i="9"/>
  <c r="F9" i="9" s="1"/>
  <c r="F72" i="9"/>
  <c r="F71" i="9" s="1"/>
  <c r="C6" i="8"/>
  <c r="C8" i="8" s="1"/>
  <c r="C10" i="8" s="1"/>
  <c r="M7" i="9"/>
  <c r="F7" i="9" l="1"/>
  <c r="K4" i="9" l="1"/>
  <c r="N4" i="9"/>
  <c r="A4" i="6"/>
  <c r="A3" i="6"/>
  <c r="A2" i="6"/>
  <c r="B2" i="6" l="1"/>
  <c r="B4" i="6" l="1"/>
  <c r="B3"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DGO5-DRICOT Arnaud</author>
    <author>DGO5-LAURET Gorettie</author>
    <author>DEFECHE CHRISTOPHE</author>
    <author>DGO5-ROSIN Nathalie</author>
    <author>DGO5 - SWERTS Delphine</author>
  </authors>
  <commentList>
    <comment ref="D4" authorId="0" shapeId="0" xr:uid="{7EDAF3BF-48E1-497D-B969-775C156B1ED4}">
      <text>
        <r>
          <rPr>
            <sz val="9"/>
            <color indexed="81"/>
            <rFont val="Tahoma"/>
            <family val="2"/>
          </rPr>
          <t xml:space="preserve">
ne renseigner QUE le personnel qui n'est </t>
        </r>
        <r>
          <rPr>
            <u/>
            <sz val="9"/>
            <color indexed="81"/>
            <rFont val="Tahoma"/>
            <family val="2"/>
          </rPr>
          <t>pas</t>
        </r>
        <r>
          <rPr>
            <sz val="9"/>
            <color indexed="81"/>
            <rFont val="Tahoma"/>
            <family val="2"/>
          </rPr>
          <t xml:space="preserve"> </t>
        </r>
        <r>
          <rPr>
            <u/>
            <sz val="9"/>
            <color indexed="81"/>
            <rFont val="Tahoma"/>
            <family val="2"/>
          </rPr>
          <t>directement</t>
        </r>
        <r>
          <rPr>
            <sz val="9"/>
            <color indexed="81"/>
            <rFont val="Tahoma"/>
            <family val="2"/>
          </rPr>
          <t xml:space="preserve"> en charge des missions agréées (direction, coordination, comptabilité, secrétariat, logistique…)</t>
        </r>
      </text>
    </comment>
    <comment ref="E4" authorId="1" shapeId="0" xr:uid="{1D72E486-C6D0-4043-B846-446D9FEDBBA2}">
      <text>
        <r>
          <rPr>
            <sz val="9"/>
            <color indexed="81"/>
            <rFont val="Tahoma"/>
            <family val="2"/>
          </rPr>
          <t xml:space="preserve">
Si le travailleur dispose de deux contrats, veuillez encoder deux lignes
</t>
        </r>
      </text>
    </comment>
    <comment ref="F4" authorId="0" shapeId="0" xr:uid="{1DC8D22C-86F8-49F8-AEED-1EF5F3692D3A}">
      <text>
        <r>
          <rPr>
            <sz val="9"/>
            <color indexed="81"/>
            <rFont val="Tahoma"/>
            <family val="2"/>
          </rPr>
          <t xml:space="preserve">
indiquez le ou les aide(s) à l'emploi que vous affectez à ce travailleur (APE, Maribel…)</t>
        </r>
      </text>
    </comment>
    <comment ref="G4" authorId="1" shapeId="0" xr:uid="{2EF7A19C-47D8-4F36-BFA9-6E65E6CD02DB}">
      <text>
        <r>
          <rPr>
            <sz val="9"/>
            <color indexed="81"/>
            <rFont val="Tahoma"/>
            <family val="2"/>
          </rPr>
          <t xml:space="preserve">
cette colonne doit correspondre à l'échelle barémique de votre CP (si besoin, n'hésitez pas à contacter votre secretariat social)
</t>
        </r>
      </text>
    </comment>
    <comment ref="H4" authorId="1" shapeId="0" xr:uid="{D429EE84-E54E-4AC2-B6AE-445CAA376570}">
      <text>
        <r>
          <rPr>
            <sz val="9"/>
            <color indexed="81"/>
            <rFont val="Tahoma"/>
            <family val="2"/>
          </rPr>
          <t xml:space="preserve">
Cette colonne comprend l'ancienneté du travailleur reconnue par votre organisme lors du recrutement + l'ancienneté acquise dans l'organisme
</t>
        </r>
      </text>
    </comment>
    <comment ref="I4" authorId="1" shapeId="0" xr:uid="{5E4AABAC-D294-472F-ADCE-1CF6C62BBEF4}">
      <text>
        <r>
          <rPr>
            <sz val="9"/>
            <color indexed="81"/>
            <rFont val="Tahoma"/>
            <family val="2"/>
          </rPr>
          <t xml:space="preserve">
Votre secrétariat social peut vous donner cette information</t>
        </r>
      </text>
    </comment>
    <comment ref="J4" authorId="0" shapeId="0" xr:uid="{D49AC735-0009-4EA4-94BE-3F982CA58B26}">
      <text>
        <r>
          <rPr>
            <sz val="9"/>
            <color indexed="81"/>
            <rFont val="Tahoma"/>
            <family val="2"/>
          </rPr>
          <t xml:space="preserve">
temps de travail global du travailleur dans l'organisme. </t>
        </r>
        <r>
          <rPr>
            <b/>
            <sz val="9"/>
            <color indexed="81"/>
            <rFont val="Tahoma"/>
            <family val="2"/>
          </rPr>
          <t>(exprimé en %) --&gt; si 38h/s = 100%, si 4/5= 80%, etc.</t>
        </r>
      </text>
    </comment>
    <comment ref="K4" authorId="2" shapeId="0" xr:uid="{42CB8542-E917-4E40-A384-21B827EC9819}">
      <text>
        <r>
          <rPr>
            <b/>
            <sz val="8"/>
            <color indexed="81"/>
            <rFont val="Tahoma"/>
            <family val="2"/>
          </rPr>
          <t xml:space="preserve">Rémunérations brutes versées aux travailleurs
</t>
        </r>
        <r>
          <rPr>
            <b/>
            <u/>
            <sz val="8"/>
            <color indexed="10"/>
            <rFont val="Tahoma"/>
            <family val="2"/>
          </rPr>
          <t>EXCEPTEES</t>
        </r>
        <r>
          <rPr>
            <b/>
            <sz val="8"/>
            <color indexed="81"/>
            <rFont val="Tahoma"/>
            <family val="2"/>
          </rPr>
          <t xml:space="preserve"> celles relatives aux prime de fin d'année, pécule de vacances et pécule de sortie.</t>
        </r>
      </text>
    </comment>
    <comment ref="L4" authorId="0" shapeId="0" xr:uid="{FB44032D-6E28-4C6E-B338-FCF73EA710BD}">
      <text>
        <r>
          <rPr>
            <sz val="9"/>
            <color indexed="81"/>
            <rFont val="Tahoma"/>
            <family val="2"/>
          </rPr>
          <t xml:space="preserve">
</t>
        </r>
        <r>
          <rPr>
            <b/>
            <sz val="9"/>
            <color indexed="81"/>
            <rFont val="Tahoma"/>
            <family val="2"/>
          </rPr>
          <t>Cette PFA ne comprend pas la prime complémentaire ANM qui est financée via une autre subvention</t>
        </r>
      </text>
    </comment>
    <comment ref="M4" authorId="3" shapeId="0" xr:uid="{92A5F8D5-F0CB-4577-A7F8-7E2B5B4D4551}">
      <text>
        <r>
          <rPr>
            <b/>
            <sz val="9"/>
            <color indexed="81"/>
            <rFont val="Tahoma"/>
            <family val="2"/>
          </rPr>
          <t>Indiquer ici le montant se rapportant au pécule simple et pécule double</t>
        </r>
      </text>
    </comment>
    <comment ref="O4" authorId="4" shapeId="0" xr:uid="{39348207-6896-4412-BC3F-41E00A191D94}">
      <text>
        <r>
          <rPr>
            <b/>
            <sz val="8"/>
            <color indexed="81"/>
            <rFont val="Tahoma"/>
            <family val="2"/>
          </rPr>
          <t>Cotisations ONSS employeur</t>
        </r>
      </text>
    </comment>
    <comment ref="P4" authorId="2" shapeId="0" xr:uid="{B8CDDFB0-89C6-42F8-93D0-79AE431C2172}">
      <text>
        <r>
          <rPr>
            <b/>
            <sz val="8"/>
            <color indexed="81"/>
            <rFont val="Tahoma"/>
            <family val="2"/>
          </rPr>
          <t xml:space="preserve">Idéalement, il convient de détailler le montant par travailleur ; à défaut, il faut partir du montant global affecté à la subvention et le diviser égalitairement sur l'ensemble des travailleurs.
</t>
        </r>
      </text>
    </comment>
    <comment ref="Q4" authorId="2" shapeId="0" xr:uid="{13F1B40B-71BD-4C95-8CEE-AA74E3336572}">
      <text>
        <r>
          <rPr>
            <b/>
            <sz val="8"/>
            <color indexed="81"/>
            <rFont val="Tahoma"/>
            <family val="2"/>
          </rPr>
          <t xml:space="preserve">Idéalement, il convient de détailler le montant par travailleur ; à défaut, il faut partir du montant global affecté à la subvention et le diviser égalitairement sur l'ensemble des travailleurs.
</t>
        </r>
      </text>
    </comment>
    <comment ref="R4" authorId="1" shapeId="0" xr:uid="{C54DAE15-6B21-4362-A21A-D373BDBFE5A2}">
      <text>
        <r>
          <rPr>
            <sz val="9"/>
            <color indexed="81"/>
            <rFont val="Tahoma"/>
            <family val="2"/>
          </rPr>
          <t xml:space="preserve">
</t>
        </r>
        <r>
          <rPr>
            <b/>
            <sz val="9"/>
            <color indexed="81"/>
            <rFont val="Tahoma"/>
            <family val="2"/>
          </rPr>
          <t>Il s’agit des frais de déplacement entre le domicile et le lieu de travail. C'est une obligation de l'employeur.</t>
        </r>
      </text>
    </comment>
    <comment ref="S4" authorId="4" shapeId="0" xr:uid="{CF171FFB-4245-4090-A46C-E12FD71F5BCD}">
      <text>
        <r>
          <rPr>
            <b/>
            <sz val="8"/>
            <color indexed="81"/>
            <rFont val="Tahoma"/>
            <family val="2"/>
          </rPr>
          <t>Indiquer le montant "net" réellement pris en charge par l'employeur.</t>
        </r>
        <r>
          <rPr>
            <sz val="8"/>
            <color indexed="81"/>
            <rFont val="Tahoma"/>
            <family val="2"/>
          </rPr>
          <t xml:space="preserve">
Pas obligatoire</t>
        </r>
      </text>
    </comment>
    <comment ref="T4" authorId="0" shapeId="0" xr:uid="{D2C0472C-364D-4450-948F-A8D0F11F2FC5}">
      <text>
        <r>
          <rPr>
            <sz val="9"/>
            <color indexed="81"/>
            <rFont val="Tahoma"/>
            <family val="2"/>
          </rPr>
          <t xml:space="preserve">
Pourcentage moyen sur l'année du temps consacré par le travailleur à cette fonction dans le cadre de l'agrément ILI</t>
        </r>
      </text>
    </comment>
    <comment ref="U13" authorId="0" shapeId="0" xr:uid="{97C16436-F827-4E16-AF30-79452F801D18}">
      <text>
        <r>
          <rPr>
            <sz val="9"/>
            <color indexed="81"/>
            <rFont val="Tahoma"/>
            <family val="2"/>
          </rPr>
          <t xml:space="preserve">
cette cellule se complète automatiquement</t>
        </r>
      </text>
    </comment>
    <comment ref="V13" authorId="0" shapeId="0" xr:uid="{327302DB-3842-4A26-B7F0-3DE94D87A494}">
      <text>
        <r>
          <rPr>
            <sz val="9"/>
            <color indexed="81"/>
            <rFont val="Tahoma"/>
            <family val="2"/>
          </rPr>
          <t xml:space="preserve">cette cellule se complète automatiquement
</t>
        </r>
      </text>
    </comment>
    <comment ref="D51" authorId="0" shapeId="0" xr:uid="{53CCC0BF-7D27-4F23-B10C-ED1E71F68178}">
      <text>
        <r>
          <rPr>
            <sz val="9"/>
            <color indexed="81"/>
            <rFont val="Tahoma"/>
            <family val="2"/>
          </rPr>
          <t xml:space="preserve">
ne renseigner QUE les formateurs FLE ou Alpha-FLE (titres requis cfr article 237/6 CRWASS)</t>
        </r>
      </text>
    </comment>
    <comment ref="E51" authorId="0" shapeId="0" xr:uid="{FD39BA0A-B8BC-4702-92CD-B61C2A8D700C}">
      <text>
        <r>
          <rPr>
            <sz val="9"/>
            <color indexed="81"/>
            <rFont val="Tahoma"/>
            <family val="2"/>
          </rPr>
          <t xml:space="preserve">
Si le travailleur dispose de deux contrats, veuillez encoder deux lignes</t>
        </r>
      </text>
    </comment>
    <comment ref="F51" authorId="0" shapeId="0" xr:uid="{0128708C-F3B3-4644-9D42-89ADD8469203}">
      <text>
        <r>
          <rPr>
            <sz val="9"/>
            <color indexed="81"/>
            <rFont val="Tahoma"/>
            <family val="2"/>
          </rPr>
          <t xml:space="preserve">
indiquez le ou les aide(s) à l'emploi que vous affectez à ce travailleur (APE, Maribel…)</t>
        </r>
      </text>
    </comment>
    <comment ref="G51" authorId="0" shapeId="0" xr:uid="{63663D8D-9C60-4913-9D7C-FB6963C39793}">
      <text>
        <r>
          <rPr>
            <sz val="9"/>
            <color indexed="81"/>
            <rFont val="Tahoma"/>
            <family val="2"/>
          </rPr>
          <t xml:space="preserve">
cette colonne doit correspondre à l'échelle barémique de votre CP (si besoin, n'hésitez pas à contacter votre secretariat social)</t>
        </r>
      </text>
    </comment>
    <comment ref="H51" authorId="0" shapeId="0" xr:uid="{4154A014-B8F4-47BF-993D-B188335381A4}">
      <text>
        <r>
          <rPr>
            <sz val="9"/>
            <color indexed="81"/>
            <rFont val="Tahoma"/>
            <family val="2"/>
          </rPr>
          <t xml:space="preserve">
Cette colonne comprend l'ancienneté du travailleur reconnue par votre organisme lors du recrutement + l'ancienneté acquise dans l'organisme</t>
        </r>
      </text>
    </comment>
    <comment ref="I51" authorId="1" shapeId="0" xr:uid="{BBB1AC0E-65DF-43D5-BC07-3190286CFCAE}">
      <text>
        <r>
          <rPr>
            <sz val="9"/>
            <color indexed="81"/>
            <rFont val="Tahoma"/>
            <family val="2"/>
          </rPr>
          <t xml:space="preserve">
Votre secrétariat social peut vous donner cette information</t>
        </r>
      </text>
    </comment>
    <comment ref="J51" authorId="0" shapeId="0" xr:uid="{ACC0ADFC-FC4F-418E-8B1D-F44E468FE0DE}">
      <text>
        <r>
          <rPr>
            <sz val="9"/>
            <color indexed="81"/>
            <rFont val="Tahoma"/>
            <family val="2"/>
          </rPr>
          <t xml:space="preserve">
Listez le ou les diplôme(s)/attestation(s) en lien avec la fonction au regard des exigences du CRWASS</t>
        </r>
      </text>
    </comment>
    <comment ref="K51" authorId="0" shapeId="0" xr:uid="{348FB066-0C38-4F28-9218-30A15D5B79B8}">
      <text>
        <r>
          <rPr>
            <sz val="9"/>
            <color indexed="81"/>
            <rFont val="Tahoma"/>
            <family val="2"/>
          </rPr>
          <t xml:space="preserve">
Si le travailleur ne dispose pas des titres requis mais peut valoriser une expérience utile, mentionnez de manière détaillée cette expérience et sa durée au regard des exigences du CRWASS</t>
        </r>
      </text>
    </comment>
    <comment ref="L51" authorId="0" shapeId="0" xr:uid="{C8BB41DF-C939-43A9-B8C5-04BF337EF14F}">
      <text>
        <r>
          <rPr>
            <sz val="9"/>
            <color indexed="81"/>
            <rFont val="Tahoma"/>
            <family val="2"/>
          </rPr>
          <t xml:space="preserve">
temps de travail global du travailleur dans l'organisme. </t>
        </r>
        <r>
          <rPr>
            <b/>
            <sz val="9"/>
            <color indexed="81"/>
            <rFont val="Tahoma"/>
            <family val="2"/>
          </rPr>
          <t>(exprimé en %) --&gt; si 38h/s = 100%, si 4/5= 80%, etc.</t>
        </r>
      </text>
    </comment>
    <comment ref="M51" authorId="2" shapeId="0" xr:uid="{7E900150-8680-4A6E-A9BD-83189B947A49}">
      <text>
        <r>
          <rPr>
            <b/>
            <sz val="8"/>
            <color indexed="81"/>
            <rFont val="Tahoma"/>
            <family val="2"/>
          </rPr>
          <t xml:space="preserve">Rémunérations brutes versées aux travailleurs
</t>
        </r>
        <r>
          <rPr>
            <b/>
            <u/>
            <sz val="8"/>
            <color indexed="10"/>
            <rFont val="Tahoma"/>
            <family val="2"/>
          </rPr>
          <t>EXCEPTEES</t>
        </r>
        <r>
          <rPr>
            <b/>
            <sz val="8"/>
            <color indexed="81"/>
            <rFont val="Tahoma"/>
            <family val="2"/>
          </rPr>
          <t xml:space="preserve"> celles relatives aux prime de fin d'année, pécule de vacances et pécule de sortie.</t>
        </r>
      </text>
    </comment>
    <comment ref="N51" authorId="0" shapeId="0" xr:uid="{C4BC1F1C-0C20-495C-8682-5359DB4AE03C}">
      <text>
        <r>
          <rPr>
            <b/>
            <sz val="9"/>
            <color indexed="81"/>
            <rFont val="Tahoma"/>
            <family val="2"/>
          </rPr>
          <t>DGO5-DRICOT Arnaud:</t>
        </r>
        <r>
          <rPr>
            <sz val="9"/>
            <color indexed="81"/>
            <rFont val="Tahoma"/>
            <family val="2"/>
          </rPr>
          <t xml:space="preserve">
Cette PFA ne comprend pas la prime complémentaire ANM qui est financée via une autre subvention</t>
        </r>
      </text>
    </comment>
    <comment ref="O51" authorId="3" shapeId="0" xr:uid="{43A9178C-2E9F-4192-939C-D3C8D48536C8}">
      <text>
        <r>
          <rPr>
            <b/>
            <sz val="9"/>
            <color indexed="81"/>
            <rFont val="Tahoma"/>
            <family val="2"/>
          </rPr>
          <t>Indiquer ici le montant se rapportant au pécule simple et pécule double</t>
        </r>
      </text>
    </comment>
    <comment ref="Q51" authorId="4" shapeId="0" xr:uid="{A531E037-D4B3-4133-B937-D9C88351B0EB}">
      <text>
        <r>
          <rPr>
            <b/>
            <sz val="8"/>
            <color indexed="81"/>
            <rFont val="Tahoma"/>
            <family val="2"/>
          </rPr>
          <t>Cotisations ONSS employeur</t>
        </r>
      </text>
    </comment>
    <comment ref="R51" authorId="2" shapeId="0" xr:uid="{144649B6-5DD8-4EA1-817F-F0AA5F7C684F}">
      <text>
        <r>
          <rPr>
            <b/>
            <sz val="8"/>
            <color indexed="81"/>
            <rFont val="Tahoma"/>
            <family val="2"/>
          </rPr>
          <t xml:space="preserve">Idéalement, il convient de détailler le montant par travailleur ; à défaut, il faut partir du montant global affecté à la subvention et le diviser égalitairement sur l'ensemble des travailleurs.
</t>
        </r>
      </text>
    </comment>
    <comment ref="S51" authorId="2" shapeId="0" xr:uid="{51FEDD4D-A160-406D-B9E1-E7606896E4A8}">
      <text>
        <r>
          <rPr>
            <b/>
            <sz val="8"/>
            <color indexed="81"/>
            <rFont val="Tahoma"/>
            <family val="2"/>
          </rPr>
          <t xml:space="preserve">Idéalement, il convient de détailler le montant par travailleur ; à défaut, il faut partir du montant global affecté à la subvention et le diviser égalitairement sur l'ensemble des travailleurs.
</t>
        </r>
      </text>
    </comment>
    <comment ref="T51" authorId="1" shapeId="0" xr:uid="{A6FC2F7A-1D36-4EE1-8513-88BA0A47D59E}">
      <text>
        <r>
          <rPr>
            <b/>
            <sz val="9"/>
            <color indexed="81"/>
            <rFont val="Tahoma"/>
            <family val="2"/>
          </rPr>
          <t>Il s’agit des frais de déplacement entre le domicile et le lieu de travail. C'est une obligation de l'employeur.</t>
        </r>
      </text>
    </comment>
    <comment ref="U51" authorId="4" shapeId="0" xr:uid="{32426A3D-FC6D-425A-9DDB-BE93C1383AAB}">
      <text>
        <r>
          <rPr>
            <b/>
            <sz val="8"/>
            <color indexed="81"/>
            <rFont val="Tahoma"/>
            <family val="2"/>
          </rPr>
          <t>Indiquer le montant "net" réellement pris en charge par l'employeur.
Pas obligatoire</t>
        </r>
        <r>
          <rPr>
            <sz val="8"/>
            <color indexed="81"/>
            <rFont val="Tahoma"/>
            <family val="2"/>
          </rPr>
          <t xml:space="preserve">
</t>
        </r>
      </text>
    </comment>
    <comment ref="V51" authorId="0" shapeId="0" xr:uid="{E0702087-7F30-4F13-AE33-08CE11ECB12C}">
      <text>
        <r>
          <rPr>
            <sz val="9"/>
            <color indexed="81"/>
            <rFont val="Tahoma"/>
            <family val="2"/>
          </rPr>
          <t xml:space="preserve">
Pourcentage moyen sur l'année du temps consacré par le travailleur à cette fonction dans le cadre de l'agrément ILI</t>
        </r>
      </text>
    </comment>
    <comment ref="W62" authorId="0" shapeId="0" xr:uid="{E26DB6D2-D737-4065-AFEC-09B813EED533}">
      <text>
        <r>
          <rPr>
            <sz val="9"/>
            <color indexed="81"/>
            <rFont val="Tahoma"/>
            <family val="2"/>
          </rPr>
          <t xml:space="preserve">
cette cellule se complète automatiquement</t>
        </r>
      </text>
    </comment>
    <comment ref="X62" authorId="0" shapeId="0" xr:uid="{43DFED20-34A8-4A36-866F-151DDA5A29A7}">
      <text>
        <r>
          <rPr>
            <b/>
            <sz val="9"/>
            <color indexed="81"/>
            <rFont val="Tahoma"/>
            <family val="2"/>
          </rPr>
          <t>cette cellule se complète automatiquement</t>
        </r>
        <r>
          <rPr>
            <sz val="9"/>
            <color indexed="81"/>
            <rFont val="Tahoma"/>
            <family val="2"/>
          </rPr>
          <t xml:space="preserve">
</t>
        </r>
      </text>
    </comment>
    <comment ref="D84" authorId="0" shapeId="0" xr:uid="{D7DD210A-72A6-49ED-BEE7-55E7FCF264A1}">
      <text>
        <r>
          <rPr>
            <sz val="9"/>
            <color indexed="81"/>
            <rFont val="Tahoma"/>
            <family val="2"/>
          </rPr>
          <t xml:space="preserve">
ne renseigner QUE les formateurs à la citoyenneté (titres requis cfr. article 237/7 CRWASS)</t>
        </r>
      </text>
    </comment>
    <comment ref="F84" authorId="0" shapeId="0" xr:uid="{FF288239-7F51-4A15-9D0E-F3DE4ABA2DB1}">
      <text>
        <r>
          <rPr>
            <sz val="9"/>
            <color indexed="81"/>
            <rFont val="Tahoma"/>
            <family val="2"/>
          </rPr>
          <t xml:space="preserve">
indiquez le ou les aide(s) à l'emploi que vous affectez à ce travailleur (APE, Maribel…)</t>
        </r>
      </text>
    </comment>
    <comment ref="G84" authorId="0" shapeId="0" xr:uid="{91150BCA-5206-4371-AFD8-23F1F659FD3E}">
      <text>
        <r>
          <rPr>
            <sz val="9"/>
            <color indexed="81"/>
            <rFont val="Tahoma"/>
            <family val="2"/>
          </rPr>
          <t xml:space="preserve">
cette colonne doit correspondre à l'échelle barémique de votre CP (si besoin, n'hésitez pas à contacter votre secretariat social)</t>
        </r>
      </text>
    </comment>
    <comment ref="H84" authorId="0" shapeId="0" xr:uid="{302AA26E-9ED5-4636-BD2F-63F5DDD4271C}">
      <text>
        <r>
          <rPr>
            <sz val="9"/>
            <color indexed="81"/>
            <rFont val="Tahoma"/>
            <family val="2"/>
          </rPr>
          <t xml:space="preserve">
Cette colonne comprend l'ancienneté du travailleur reconnue par votre organisme lors du recrutement + l'ancienneté acquise dans l'organisme</t>
        </r>
      </text>
    </comment>
    <comment ref="I84" authorId="1" shapeId="0" xr:uid="{7DD12CD6-9975-4301-A51F-1F7ADEAF1E36}">
      <text>
        <r>
          <rPr>
            <sz val="9"/>
            <color indexed="81"/>
            <rFont val="Tahoma"/>
            <family val="2"/>
          </rPr>
          <t>Votre secrétariat social peut vous donner cette information</t>
        </r>
      </text>
    </comment>
    <comment ref="J84" authorId="0" shapeId="0" xr:uid="{4620A592-6C23-4F89-9C6F-5F206BD2304C}">
      <text>
        <r>
          <rPr>
            <sz val="9"/>
            <color indexed="81"/>
            <rFont val="Tahoma"/>
            <family val="2"/>
          </rPr>
          <t xml:space="preserve">
Listez le ou les diplôme(s)/attestation(s) en lien avec la fonction au regard des exigences du CRWASS</t>
        </r>
      </text>
    </comment>
    <comment ref="K84" authorId="0" shapeId="0" xr:uid="{26DFD83D-AC9C-4B03-9EF0-DDCFC428744A}">
      <text>
        <r>
          <rPr>
            <sz val="9"/>
            <color indexed="81"/>
            <rFont val="Tahoma"/>
            <family val="2"/>
          </rPr>
          <t xml:space="preserve">
Si le travailleur ne dispose pas des titres requis mais peut valoriser une expérience utile, mentionnez de manière détaillée cette expérience et sa durée au regard des exigences du CRWASS</t>
        </r>
      </text>
    </comment>
    <comment ref="L84" authorId="0" shapeId="0" xr:uid="{B96D03E7-8E8A-498A-9E08-7EE3F0B435A7}">
      <text>
        <r>
          <rPr>
            <sz val="9"/>
            <color indexed="81"/>
            <rFont val="Tahoma"/>
            <family val="2"/>
          </rPr>
          <t xml:space="preserve">
temps de travail global du travailleur dans l'organisme. </t>
        </r>
        <r>
          <rPr>
            <b/>
            <sz val="9"/>
            <color indexed="81"/>
            <rFont val="Tahoma"/>
            <family val="2"/>
          </rPr>
          <t>(exprimé en %) --&gt; si 38h/s = 100%, si 4/5= 80%, etc.</t>
        </r>
      </text>
    </comment>
    <comment ref="M84" authorId="2" shapeId="0" xr:uid="{3F3D292C-C873-485E-A36D-847053D811A7}">
      <text>
        <r>
          <rPr>
            <b/>
            <sz val="8"/>
            <color indexed="81"/>
            <rFont val="Tahoma"/>
            <family val="2"/>
          </rPr>
          <t xml:space="preserve">Rémunérations brutes versées aux travailleurs
</t>
        </r>
        <r>
          <rPr>
            <b/>
            <u/>
            <sz val="8"/>
            <color indexed="10"/>
            <rFont val="Tahoma"/>
            <family val="2"/>
          </rPr>
          <t>EXCEPTEES</t>
        </r>
        <r>
          <rPr>
            <b/>
            <sz val="8"/>
            <color indexed="81"/>
            <rFont val="Tahoma"/>
            <family val="2"/>
          </rPr>
          <t xml:space="preserve"> celles relatives aux prime de fin d'année, pécule de vacances et pécule de sortie.</t>
        </r>
      </text>
    </comment>
    <comment ref="N84" authorId="0" shapeId="0" xr:uid="{E7F94342-BB80-46DF-826A-F77E64E6819E}">
      <text>
        <r>
          <rPr>
            <sz val="9"/>
            <color indexed="81"/>
            <rFont val="Tahoma"/>
            <family val="2"/>
          </rPr>
          <t xml:space="preserve">
Cette PFA ne comprend pas la prime complémentaire ANM qui est financée via une autre subvention</t>
        </r>
      </text>
    </comment>
    <comment ref="O84" authorId="3" shapeId="0" xr:uid="{344A81E2-4367-4E10-BF4A-8C7D9D735F8F}">
      <text>
        <r>
          <rPr>
            <b/>
            <sz val="9"/>
            <color indexed="81"/>
            <rFont val="Tahoma"/>
            <family val="2"/>
          </rPr>
          <t>Indiquer ici le montant se rapportant au pécule simple et pécule double</t>
        </r>
      </text>
    </comment>
    <comment ref="Q84" authorId="4" shapeId="0" xr:uid="{E3273D61-B5C7-4465-B5BF-649A8B253341}">
      <text>
        <r>
          <rPr>
            <b/>
            <sz val="8"/>
            <color indexed="81"/>
            <rFont val="Tahoma"/>
            <family val="2"/>
          </rPr>
          <t>Cotisations ONSS employeur</t>
        </r>
      </text>
    </comment>
    <comment ref="R84" authorId="2" shapeId="0" xr:uid="{BE9F8EA8-E02C-4A81-BE6C-ECBB0D73F2E9}">
      <text>
        <r>
          <rPr>
            <b/>
            <sz val="8"/>
            <color indexed="81"/>
            <rFont val="Tahoma"/>
            <family val="2"/>
          </rPr>
          <t xml:space="preserve">Idéalement, il convient de détailler le montant par travailleur ; à défaut, il faut partir du montant global affecté à la subvention et le diviser égalitairement sur l'ensemble des travailleurs.
</t>
        </r>
      </text>
    </comment>
    <comment ref="S84" authorId="2" shapeId="0" xr:uid="{D96940FC-E994-4CF4-A8FB-71C5AC618C25}">
      <text>
        <r>
          <rPr>
            <b/>
            <sz val="8"/>
            <color indexed="81"/>
            <rFont val="Tahoma"/>
            <family val="2"/>
          </rPr>
          <t xml:space="preserve">Idéalement, il convient de détailler le montant par travailleur ; à défaut, il faut partir du montant global affecté à la subvention et le diviser égalitairement sur l'ensemble des travailleurs.
</t>
        </r>
      </text>
    </comment>
    <comment ref="T84" authorId="1" shapeId="0" xr:uid="{6A002FA2-AC6D-43E3-BA00-C20F43EE0AC6}">
      <text>
        <r>
          <rPr>
            <b/>
            <sz val="9"/>
            <color indexed="81"/>
            <rFont val="Tahoma"/>
            <family val="2"/>
          </rPr>
          <t>Il s’agit des frais de déplacement entre le domicile et le lieu de travail. C'est une obligation de l'employeur.</t>
        </r>
      </text>
    </comment>
    <comment ref="U84" authorId="4" shapeId="0" xr:uid="{EDADE0CE-EB8A-4F78-A99A-2EC30509FE12}">
      <text>
        <r>
          <rPr>
            <b/>
            <sz val="8"/>
            <color indexed="81"/>
            <rFont val="Tahoma"/>
            <family val="2"/>
          </rPr>
          <t>Indiquer le montant "net" réellement pris en charge par l'employeur.
Pas obligatoire</t>
        </r>
        <r>
          <rPr>
            <sz val="8"/>
            <color indexed="81"/>
            <rFont val="Tahoma"/>
            <family val="2"/>
          </rPr>
          <t xml:space="preserve">
</t>
        </r>
      </text>
    </comment>
    <comment ref="V84" authorId="0" shapeId="0" xr:uid="{DD6CAFBD-B149-40ED-9D67-87C002067D27}">
      <text>
        <r>
          <rPr>
            <sz val="9"/>
            <color indexed="81"/>
            <rFont val="Tahoma"/>
            <family val="2"/>
          </rPr>
          <t xml:space="preserve">
Pourcentage moyen sur l'année du temps consacré par le travailleur à cette fonction dans le cadre de l'agrément ILI</t>
        </r>
      </text>
    </comment>
    <comment ref="W91" authorId="0" shapeId="0" xr:uid="{8D94F9F4-4958-4888-BDBE-C5E14FC87B2C}">
      <text>
        <r>
          <rPr>
            <sz val="9"/>
            <color indexed="81"/>
            <rFont val="Tahoma"/>
            <family val="2"/>
          </rPr>
          <t xml:space="preserve">
cette cellule se complète automatiquement</t>
        </r>
      </text>
    </comment>
    <comment ref="X91" authorId="0" shapeId="0" xr:uid="{D8A03601-1348-4BC2-82B7-688499AAC4F3}">
      <text>
        <r>
          <rPr>
            <b/>
            <sz val="9"/>
            <color indexed="81"/>
            <rFont val="Tahoma"/>
            <family val="2"/>
          </rPr>
          <t>cette cellule se complète automatiquement</t>
        </r>
        <r>
          <rPr>
            <sz val="9"/>
            <color indexed="81"/>
            <rFont val="Tahoma"/>
            <family val="2"/>
          </rPr>
          <t xml:space="preserve">
</t>
        </r>
      </text>
    </comment>
    <comment ref="D106" authorId="0" shapeId="0" xr:uid="{E434A751-ED1F-4390-9489-862C93C4DC14}">
      <text>
        <r>
          <rPr>
            <sz val="9"/>
            <color indexed="81"/>
            <rFont val="Tahoma"/>
            <family val="2"/>
          </rPr>
          <t xml:space="preserve">
ne renseigner QUE le personnel </t>
        </r>
        <r>
          <rPr>
            <u/>
            <sz val="9"/>
            <color indexed="81"/>
            <rFont val="Tahoma"/>
            <family val="2"/>
          </rPr>
          <t>directement</t>
        </r>
        <r>
          <rPr>
            <sz val="9"/>
            <color indexed="81"/>
            <rFont val="Tahoma"/>
            <family val="2"/>
          </rPr>
          <t xml:space="preserve"> en charge de l'accompagnement juridique (titres requis: cfr. article 248 CRWASS, 4°)</t>
        </r>
      </text>
    </comment>
    <comment ref="E106" authorId="0" shapeId="0" xr:uid="{88C1CE29-35B1-48F7-8B5B-61312D7DF216}">
      <text>
        <r>
          <rPr>
            <sz val="9"/>
            <color indexed="81"/>
            <rFont val="Tahoma"/>
            <family val="2"/>
          </rPr>
          <t xml:space="preserve">
Si le travailleur dispose de deux contrats, veuillez encoder deux lignes</t>
        </r>
      </text>
    </comment>
    <comment ref="F106" authorId="0" shapeId="0" xr:uid="{FE61FE01-2F23-4656-AF18-E38DE5E91FBB}">
      <text>
        <r>
          <rPr>
            <sz val="9"/>
            <color indexed="81"/>
            <rFont val="Tahoma"/>
            <family val="2"/>
          </rPr>
          <t xml:space="preserve">
indiquez le ou les aide(s) à l'emploi que vous affectez à ce travailleur (APE, Maribel…)</t>
        </r>
      </text>
    </comment>
    <comment ref="G106" authorId="0" shapeId="0" xr:uid="{0B9F65D0-E38A-4422-950C-A9A92B29BF26}">
      <text>
        <r>
          <rPr>
            <sz val="9"/>
            <color indexed="81"/>
            <rFont val="Tahoma"/>
            <family val="2"/>
          </rPr>
          <t xml:space="preserve">
cette colonne doit correspondre à l'échelle barémique de votre CP (si besoin, n'hésitez pas à contacter votre secretariat social)</t>
        </r>
      </text>
    </comment>
    <comment ref="H106" authorId="0" shapeId="0" xr:uid="{0CF963F0-B685-4BD7-AA51-E6B093D7279D}">
      <text>
        <r>
          <rPr>
            <sz val="9"/>
            <color indexed="81"/>
            <rFont val="Tahoma"/>
            <family val="2"/>
          </rPr>
          <t xml:space="preserve">
Cette colonne comprend l'ancienneté du travailleur reconnue par votre organisme lors du recrutement + l'ancienneté acquise dans l'organisme</t>
        </r>
      </text>
    </comment>
    <comment ref="I106" authorId="1" shapeId="0" xr:uid="{2DD64E4B-B849-4E8B-B788-C9DDD7B5810A}">
      <text>
        <r>
          <rPr>
            <sz val="9"/>
            <color indexed="81"/>
            <rFont val="Tahoma"/>
            <family val="2"/>
          </rPr>
          <t xml:space="preserve">Votre secrétariat social peut vous donner cette information
</t>
        </r>
      </text>
    </comment>
    <comment ref="J106" authorId="0" shapeId="0" xr:uid="{8848D1CD-AF82-48F1-84E9-5E6C220169E8}">
      <text>
        <r>
          <rPr>
            <sz val="9"/>
            <color indexed="81"/>
            <rFont val="Tahoma"/>
            <family val="2"/>
          </rPr>
          <t xml:space="preserve">
Listez le ou les diplôme(s)/attestation(s) en lien avec la fonction au regard des exigences du CRWASS</t>
        </r>
      </text>
    </comment>
    <comment ref="K106" authorId="0" shapeId="0" xr:uid="{D6BB234F-D5FE-4456-952B-AE3AEB5EF246}">
      <text>
        <r>
          <rPr>
            <sz val="9"/>
            <color indexed="81"/>
            <rFont val="Tahoma"/>
            <family val="2"/>
          </rPr>
          <t xml:space="preserve">
Si le travailleur ne dispose pas des titres requis mais peut valoriser une expérience utile, mentionnez de manière détaillée cette expérience et sa durée au regard des exigences du CRWASS</t>
        </r>
      </text>
    </comment>
    <comment ref="L106" authorId="0" shapeId="0" xr:uid="{CB2B04B1-732A-4F25-A51C-CA556BA2264E}">
      <text>
        <r>
          <rPr>
            <sz val="9"/>
            <color indexed="81"/>
            <rFont val="Tahoma"/>
            <family val="2"/>
          </rPr>
          <t xml:space="preserve">
temps de travail global du travailleur dans l'organisme. </t>
        </r>
        <r>
          <rPr>
            <b/>
            <sz val="9"/>
            <color indexed="81"/>
            <rFont val="Tahoma"/>
            <family val="2"/>
          </rPr>
          <t>(exprimé en %) --&gt; si 38h/s = 100%, si 4/5= 80%, etc.</t>
        </r>
      </text>
    </comment>
    <comment ref="M106" authorId="2" shapeId="0" xr:uid="{6EFFD6C4-F8DD-4EA6-9463-1E675E3C0B8B}">
      <text>
        <r>
          <rPr>
            <b/>
            <sz val="8"/>
            <color indexed="81"/>
            <rFont val="Tahoma"/>
            <family val="2"/>
          </rPr>
          <t xml:space="preserve">Rémunérations brutes versées aux travailleurs
</t>
        </r>
        <r>
          <rPr>
            <b/>
            <u/>
            <sz val="8"/>
            <color indexed="10"/>
            <rFont val="Tahoma"/>
            <family val="2"/>
          </rPr>
          <t>EXCEPTEES</t>
        </r>
        <r>
          <rPr>
            <b/>
            <sz val="8"/>
            <color indexed="81"/>
            <rFont val="Tahoma"/>
            <family val="2"/>
          </rPr>
          <t xml:space="preserve"> celles relatives aux prime de fin d'année, pécule de vacances et pécule de sortie.</t>
        </r>
      </text>
    </comment>
    <comment ref="N106" authorId="0" shapeId="0" xr:uid="{7239C274-E666-4C8D-A464-D40A6A7CFD70}">
      <text>
        <r>
          <rPr>
            <sz val="9"/>
            <color indexed="81"/>
            <rFont val="Tahoma"/>
            <family val="2"/>
          </rPr>
          <t xml:space="preserve">
Cette PFA ne comprend pas la prime complémentaire ANM qui est financée via une autre subvention</t>
        </r>
      </text>
    </comment>
    <comment ref="O106" authorId="3" shapeId="0" xr:uid="{E9B29A5E-96D6-4E74-9D05-F1855E1072F4}">
      <text>
        <r>
          <rPr>
            <b/>
            <sz val="9"/>
            <color indexed="81"/>
            <rFont val="Tahoma"/>
            <family val="2"/>
          </rPr>
          <t>Indiquer ici le montant se rapportant au pécule simple et pécule double</t>
        </r>
      </text>
    </comment>
    <comment ref="Q106" authorId="4" shapeId="0" xr:uid="{75992EA1-1B2D-4C18-B114-48F536ECC784}">
      <text>
        <r>
          <rPr>
            <b/>
            <sz val="8"/>
            <color indexed="81"/>
            <rFont val="Tahoma"/>
            <family val="2"/>
          </rPr>
          <t>Cotisations ONSS employeur</t>
        </r>
      </text>
    </comment>
    <comment ref="R106" authorId="2" shapeId="0" xr:uid="{9BF08C7C-2DD6-4630-9460-D511CC0B5E21}">
      <text>
        <r>
          <rPr>
            <b/>
            <sz val="8"/>
            <color indexed="81"/>
            <rFont val="Tahoma"/>
            <family val="2"/>
          </rPr>
          <t xml:space="preserve">Idéalement, il convient de détailler le montant par travailleur ; à défaut, il faut partir du montant global affecté à la subvention et le diviser égalitairement sur l'ensemble des travailleurs.
</t>
        </r>
      </text>
    </comment>
    <comment ref="S106" authorId="2" shapeId="0" xr:uid="{FD51EC13-FD98-46D9-A7EB-3BFC9F744F76}">
      <text>
        <r>
          <rPr>
            <b/>
            <sz val="8"/>
            <color indexed="81"/>
            <rFont val="Tahoma"/>
            <family val="2"/>
          </rPr>
          <t xml:space="preserve">Idéalement, il convient de détailler le montant par travailleur ; à défaut, il faut partir du montant global affecté à la subvention et le diviser égalitairement sur l'ensemble des travailleurs.
</t>
        </r>
      </text>
    </comment>
    <comment ref="T106" authorId="1" shapeId="0" xr:uid="{AFFCF1A4-0FD1-4395-9D29-9EE6D1978221}">
      <text>
        <r>
          <rPr>
            <b/>
            <sz val="9"/>
            <color indexed="81"/>
            <rFont val="Tahoma"/>
            <family val="2"/>
          </rPr>
          <t>Il s’agit des frais de déplacement entre le domicile et le lieu de travail. C'est une obligation de l'employeur.</t>
        </r>
      </text>
    </comment>
    <comment ref="U106" authorId="4" shapeId="0" xr:uid="{60E4146A-14DB-470E-BAAC-68D5E7984EAB}">
      <text>
        <r>
          <rPr>
            <b/>
            <sz val="8"/>
            <color indexed="81"/>
            <rFont val="Tahoma"/>
            <family val="2"/>
          </rPr>
          <t>Indiquer le montant "net" réellement pris en charge par l'employeur.
Pas obligatoire</t>
        </r>
        <r>
          <rPr>
            <sz val="8"/>
            <color indexed="81"/>
            <rFont val="Tahoma"/>
            <family val="2"/>
          </rPr>
          <t xml:space="preserve">
</t>
        </r>
      </text>
    </comment>
    <comment ref="V106" authorId="0" shapeId="0" xr:uid="{F627E12C-7AD5-486A-882E-11B67B77E46B}">
      <text>
        <r>
          <rPr>
            <sz val="9"/>
            <color indexed="81"/>
            <rFont val="Tahoma"/>
            <family val="2"/>
          </rPr>
          <t xml:space="preserve">
Pourcentage moyen sur l'année du temps consacré par le travailleur à cette fonction dans le cadre de l'agrément ILI</t>
        </r>
      </text>
    </comment>
    <comment ref="W110" authorId="0" shapeId="0" xr:uid="{345B39CE-480A-4F66-94C0-08F76809EE21}">
      <text>
        <r>
          <rPr>
            <sz val="9"/>
            <color indexed="81"/>
            <rFont val="Tahoma"/>
            <family val="2"/>
          </rPr>
          <t xml:space="preserve">
cette cellule se complète automatiquement</t>
        </r>
      </text>
    </comment>
    <comment ref="X110" authorId="0" shapeId="0" xr:uid="{C1848E6A-1D7B-46F3-8832-0A399A2462CF}">
      <text>
        <r>
          <rPr>
            <b/>
            <sz val="9"/>
            <color indexed="81"/>
            <rFont val="Tahoma"/>
            <family val="2"/>
          </rPr>
          <t>cette cellule se complète automatiquement</t>
        </r>
        <r>
          <rPr>
            <sz val="9"/>
            <color indexed="81"/>
            <rFont val="Tahoma"/>
            <family val="2"/>
          </rPr>
          <t xml:space="preserve">
</t>
        </r>
      </text>
    </comment>
    <comment ref="D127" authorId="0" shapeId="0" xr:uid="{1B83EF73-DBA3-4CF9-B44E-1FA55CACF839}">
      <text>
        <r>
          <rPr>
            <sz val="9"/>
            <color indexed="81"/>
            <rFont val="Tahoma"/>
            <family val="2"/>
          </rPr>
          <t xml:space="preserve">
ne renseigner QUE le personnel </t>
        </r>
        <r>
          <rPr>
            <u/>
            <sz val="9"/>
            <color indexed="81"/>
            <rFont val="Tahoma"/>
            <family val="2"/>
          </rPr>
          <t>directement</t>
        </r>
        <r>
          <rPr>
            <sz val="9"/>
            <color indexed="81"/>
            <rFont val="Tahoma"/>
            <family val="2"/>
          </rPr>
          <t xml:space="preserve"> en charge de l'accompagnement social (titres requis cfr article 248 CRWASS, 3°)</t>
        </r>
      </text>
    </comment>
    <comment ref="E127" authorId="0" shapeId="0" xr:uid="{42048C70-A3AF-46C9-909F-AAEC5597D31D}">
      <text>
        <r>
          <rPr>
            <sz val="9"/>
            <color indexed="81"/>
            <rFont val="Tahoma"/>
            <family val="2"/>
          </rPr>
          <t xml:space="preserve">
Si le travailleur dispose de deux contrats, veuillez encoder deux lignes</t>
        </r>
      </text>
    </comment>
    <comment ref="F127" authorId="0" shapeId="0" xr:uid="{F8DAD707-01F6-47FE-984C-EB2232DA5FBD}">
      <text>
        <r>
          <rPr>
            <sz val="9"/>
            <color indexed="81"/>
            <rFont val="Tahoma"/>
            <family val="2"/>
          </rPr>
          <t xml:space="preserve">
indiquez le ou les aide(s) à l'emploi que vous affectez à ce travailleur (APE, Maribel…)</t>
        </r>
      </text>
    </comment>
    <comment ref="G127" authorId="0" shapeId="0" xr:uid="{084B0E95-4230-4CD2-A319-973318E82E00}">
      <text>
        <r>
          <rPr>
            <sz val="9"/>
            <color indexed="81"/>
            <rFont val="Tahoma"/>
            <family val="2"/>
          </rPr>
          <t xml:space="preserve">
cette colonne doit correspondre à l'échelle barémique de votre CP (si besoin, n'hésitez pas à contacter votre secretariat social)</t>
        </r>
      </text>
    </comment>
    <comment ref="H127" authorId="0" shapeId="0" xr:uid="{F3A5E085-63FA-4C3F-BA47-AE56CE9BE1EA}">
      <text>
        <r>
          <rPr>
            <sz val="9"/>
            <color indexed="81"/>
            <rFont val="Tahoma"/>
            <family val="2"/>
          </rPr>
          <t>Cette colonne comprend l'ancienneté du travailleur reconnue par votre organisme lors du recrutement + l'ancienneté acquise dans l'organisme</t>
        </r>
      </text>
    </comment>
    <comment ref="I127" authorId="1" shapeId="0" xr:uid="{AF288C66-B30E-48C9-B480-890A0B0366ED}">
      <text>
        <r>
          <rPr>
            <sz val="9"/>
            <color indexed="81"/>
            <rFont val="Tahoma"/>
            <family val="2"/>
          </rPr>
          <t xml:space="preserve">
Votre secrétariat social peut vous donner cette information</t>
        </r>
      </text>
    </comment>
    <comment ref="J127" authorId="0" shapeId="0" xr:uid="{CB3CAA4F-544C-4D5D-9E3C-F9734848E7AE}">
      <text>
        <r>
          <rPr>
            <sz val="9"/>
            <color indexed="81"/>
            <rFont val="Tahoma"/>
            <family val="2"/>
          </rPr>
          <t xml:space="preserve">
Listez le ou les diplôme(s)/attestation(s) en lien avec la fonction au regard des exigences du CRWASS</t>
        </r>
      </text>
    </comment>
    <comment ref="K127" authorId="0" shapeId="0" xr:uid="{677446F4-9BB9-4BD2-8FF1-3F644B668AFB}">
      <text>
        <r>
          <rPr>
            <sz val="9"/>
            <color indexed="81"/>
            <rFont val="Tahoma"/>
            <family val="2"/>
          </rPr>
          <t xml:space="preserve">
Si le travailleur ne dispose pas des titres requis mais peut valoriser une expérience utile, mentionnez de manière détaillée cette expérience et sa durée au regard des exigences du CRWASS</t>
        </r>
      </text>
    </comment>
    <comment ref="L127" authorId="0" shapeId="0" xr:uid="{2399A186-329C-40E4-BA1E-74E8C8696693}">
      <text>
        <r>
          <rPr>
            <sz val="9"/>
            <color indexed="81"/>
            <rFont val="Tahoma"/>
            <family val="2"/>
          </rPr>
          <t xml:space="preserve">
temps de travail global du travailleur dans l'organisme. </t>
        </r>
        <r>
          <rPr>
            <b/>
            <sz val="9"/>
            <color indexed="81"/>
            <rFont val="Tahoma"/>
            <family val="2"/>
          </rPr>
          <t>(exprimé en %) --&gt; si 38h/s = 100%, si 4/5= 80%, etc.</t>
        </r>
      </text>
    </comment>
    <comment ref="M127" authorId="2" shapeId="0" xr:uid="{51FF4F37-608F-4A18-A365-3CBF9E95135A}">
      <text>
        <r>
          <rPr>
            <b/>
            <sz val="8"/>
            <color indexed="81"/>
            <rFont val="Tahoma"/>
            <family val="2"/>
          </rPr>
          <t xml:space="preserve">Rémunérations brutes versées aux travailleurs
</t>
        </r>
        <r>
          <rPr>
            <b/>
            <u/>
            <sz val="8"/>
            <color indexed="10"/>
            <rFont val="Tahoma"/>
            <family val="2"/>
          </rPr>
          <t>EXCEPTEES</t>
        </r>
        <r>
          <rPr>
            <b/>
            <sz val="8"/>
            <color indexed="81"/>
            <rFont val="Tahoma"/>
            <family val="2"/>
          </rPr>
          <t xml:space="preserve"> celles relatives aux prime de fin d'année, pécule de vacances et pécule de sortie.</t>
        </r>
      </text>
    </comment>
    <comment ref="N127" authorId="0" shapeId="0" xr:uid="{AC496602-B2B3-4081-BB1E-73C0F64EF152}">
      <text>
        <r>
          <rPr>
            <sz val="9"/>
            <color indexed="81"/>
            <rFont val="Tahoma"/>
            <family val="2"/>
          </rPr>
          <t xml:space="preserve">
Cette PFA ne comprend pas la prime complémentaire ANM qui est financée via une autre subvention</t>
        </r>
      </text>
    </comment>
    <comment ref="O127" authorId="3" shapeId="0" xr:uid="{E4C920B4-836B-419F-BB5F-3B55C2EE7CE1}">
      <text>
        <r>
          <rPr>
            <b/>
            <sz val="9"/>
            <color indexed="81"/>
            <rFont val="Tahoma"/>
            <family val="2"/>
          </rPr>
          <t>Indiquer ici le montant se rapportant au pécule simple et pécule double</t>
        </r>
      </text>
    </comment>
    <comment ref="Q127" authorId="4" shapeId="0" xr:uid="{D41517FB-3CD9-4694-A678-F52B8480EF6D}">
      <text>
        <r>
          <rPr>
            <b/>
            <sz val="8"/>
            <color indexed="81"/>
            <rFont val="Tahoma"/>
            <family val="2"/>
          </rPr>
          <t>Cotisations ONSS employeur</t>
        </r>
      </text>
    </comment>
    <comment ref="R127" authorId="2" shapeId="0" xr:uid="{BB72FB38-D8E2-4E3B-9032-E68BB5C8B971}">
      <text>
        <r>
          <rPr>
            <b/>
            <sz val="8"/>
            <color indexed="81"/>
            <rFont val="Tahoma"/>
            <family val="2"/>
          </rPr>
          <t xml:space="preserve">Idéalement, il convient de détailler le montant par travailleur ; à défaut, il faut partir du montant global affecté à la subvention et le diviser égalitairement sur l'ensemble des travailleurs.
</t>
        </r>
      </text>
    </comment>
    <comment ref="S127" authorId="2" shapeId="0" xr:uid="{0F2F3D34-0F08-4A1E-9737-E4F0A7DAB77C}">
      <text>
        <r>
          <rPr>
            <b/>
            <sz val="8"/>
            <color indexed="81"/>
            <rFont val="Tahoma"/>
            <family val="2"/>
          </rPr>
          <t xml:space="preserve">Idéalement, il convient de détailler le montant par travailleur ; à défaut, il faut partir du montant global affecté à la subvention et le diviser égalitairement sur l'ensemble des travailleurs.
</t>
        </r>
      </text>
    </comment>
    <comment ref="T127" authorId="1" shapeId="0" xr:uid="{E0639479-7D1F-4BDB-9CE4-9CC9322FA9AF}">
      <text>
        <r>
          <rPr>
            <b/>
            <sz val="9"/>
            <color indexed="81"/>
            <rFont val="Tahoma"/>
            <family val="2"/>
          </rPr>
          <t>Il s’agit des frais de déplacement entre le domicile et le lieu de travail. C'est une obligation de l'employeur.</t>
        </r>
      </text>
    </comment>
    <comment ref="U127" authorId="4" shapeId="0" xr:uid="{8E505CA7-2BA5-412C-9487-EEA290DAF8ED}">
      <text>
        <r>
          <rPr>
            <b/>
            <sz val="8"/>
            <color indexed="81"/>
            <rFont val="Tahoma"/>
            <family val="2"/>
          </rPr>
          <t>Indiquer le montant "net" réellement pris en charge par l'employeur.
Pas obligatoire</t>
        </r>
        <r>
          <rPr>
            <sz val="8"/>
            <color indexed="81"/>
            <rFont val="Tahoma"/>
            <family val="2"/>
          </rPr>
          <t xml:space="preserve">
</t>
        </r>
      </text>
    </comment>
    <comment ref="V127" authorId="0" shapeId="0" xr:uid="{0CB121EE-5E6E-45D6-AC6F-482190FF3D31}">
      <text>
        <r>
          <rPr>
            <sz val="9"/>
            <color indexed="81"/>
            <rFont val="Tahoma"/>
            <family val="2"/>
          </rPr>
          <t xml:space="preserve">
Pourcentage moyen sur l'année du temps consacré par le travailleur à cette fonction dans le cadre de l'agrément ILI</t>
        </r>
      </text>
    </comment>
    <comment ref="W132" authorId="0" shapeId="0" xr:uid="{DA60174C-BF3D-4B92-9645-F6CBCC54F92B}">
      <text>
        <r>
          <rPr>
            <sz val="9"/>
            <color indexed="81"/>
            <rFont val="Tahoma"/>
            <family val="2"/>
          </rPr>
          <t xml:space="preserve">
cette cellule se complète automatiquement</t>
        </r>
      </text>
    </comment>
    <comment ref="X132" authorId="0" shapeId="0" xr:uid="{BB355D89-4080-42E7-9CF7-C7A384C2B545}">
      <text>
        <r>
          <rPr>
            <sz val="9"/>
            <color indexed="81"/>
            <rFont val="Tahoma"/>
            <family val="2"/>
          </rPr>
          <t xml:space="preserve">
Cette cellule se complète automatiquement</t>
        </r>
      </text>
    </comment>
    <comment ref="D154" authorId="0" shapeId="0" xr:uid="{E178D558-8CAD-482D-95A6-CDD9D05A87E3}">
      <text>
        <r>
          <rPr>
            <sz val="9"/>
            <color indexed="81"/>
            <rFont val="Tahoma"/>
            <family val="2"/>
          </rPr>
          <t xml:space="preserve">
ne renseigner QUE le personnel </t>
        </r>
        <r>
          <rPr>
            <u/>
            <sz val="9"/>
            <color indexed="81"/>
            <rFont val="Tahoma"/>
            <family val="2"/>
          </rPr>
          <t>directement</t>
        </r>
        <r>
          <rPr>
            <sz val="9"/>
            <color indexed="81"/>
            <rFont val="Tahoma"/>
            <family val="2"/>
          </rPr>
          <t xml:space="preserve"> en charge de l'accompagnement social (titres requis cfr article 248 CRWASS, 3°)</t>
        </r>
      </text>
    </comment>
    <comment ref="E154" authorId="0" shapeId="0" xr:uid="{E34B4FAB-8521-4228-9274-5DE8F7B17D9E}">
      <text>
        <r>
          <rPr>
            <sz val="9"/>
            <color indexed="81"/>
            <rFont val="Tahoma"/>
            <family val="2"/>
          </rPr>
          <t xml:space="preserve">
Si le travailleur dispose de deux contrats, veuillez encoder deux lignes</t>
        </r>
      </text>
    </comment>
    <comment ref="F154" authorId="0" shapeId="0" xr:uid="{24996D52-804E-4BF7-B8E5-BF11C2808897}">
      <text>
        <r>
          <rPr>
            <sz val="9"/>
            <color indexed="81"/>
            <rFont val="Tahoma"/>
            <family val="2"/>
          </rPr>
          <t xml:space="preserve">
indiquez le ou les aide(s) à l'emploi que vous affectez à ce travailleur (APE, Maribel…)</t>
        </r>
      </text>
    </comment>
    <comment ref="G154" authorId="0" shapeId="0" xr:uid="{E6A5090B-D41D-4C37-B819-0396C2BD1CD0}">
      <text>
        <r>
          <rPr>
            <sz val="9"/>
            <color indexed="81"/>
            <rFont val="Tahoma"/>
            <family val="2"/>
          </rPr>
          <t xml:space="preserve">
cette colonne doit correspondre à l'échelle barémique de votre CP (si besoin, n'hésitez pas à contacter votre secretariat social)</t>
        </r>
      </text>
    </comment>
    <comment ref="H154" authorId="0" shapeId="0" xr:uid="{16E40447-D73F-453D-A7A4-4A2A389662CC}">
      <text>
        <r>
          <rPr>
            <sz val="9"/>
            <color indexed="81"/>
            <rFont val="Tahoma"/>
            <family val="2"/>
          </rPr>
          <t>Cette colonne comprend l'ancienneté du travailleur reconnue par votre organisme lors du recrutement + l'ancienneté acquise dans l'organisme</t>
        </r>
      </text>
    </comment>
    <comment ref="I154" authorId="1" shapeId="0" xr:uid="{5C7F4CEF-B2F7-4F95-A885-84D2770F81B0}">
      <text>
        <r>
          <rPr>
            <sz val="9"/>
            <color indexed="81"/>
            <rFont val="Tahoma"/>
            <family val="2"/>
          </rPr>
          <t xml:space="preserve">
Votre secrétariat social peut vous donner cette information</t>
        </r>
      </text>
    </comment>
    <comment ref="J154" authorId="0" shapeId="0" xr:uid="{6C916158-7601-49E5-9B0D-48D8F9F2898C}">
      <text>
        <r>
          <rPr>
            <sz val="9"/>
            <color indexed="81"/>
            <rFont val="Tahoma"/>
            <family val="2"/>
          </rPr>
          <t xml:space="preserve">
Listez le ou les diplôme(s)/attestation(s) en lien avec la fonction au regard des exigences du CRWASS</t>
        </r>
      </text>
    </comment>
    <comment ref="K154" authorId="0" shapeId="0" xr:uid="{B86459D6-0C26-4E95-A8E4-12D0ECAFE7B4}">
      <text>
        <r>
          <rPr>
            <sz val="9"/>
            <color indexed="81"/>
            <rFont val="Tahoma"/>
            <family val="2"/>
          </rPr>
          <t xml:space="preserve">
Si le travailleur ne dispose pas des titres requis mais peut valoriser une expérience utile, mentionnez de manière détaillée cette expérience et sa durée au regard des exigences du CRWASS</t>
        </r>
      </text>
    </comment>
    <comment ref="L154" authorId="0" shapeId="0" xr:uid="{97D1D90E-6C97-4CE1-ACCD-FC663BC98237}">
      <text>
        <r>
          <rPr>
            <sz val="9"/>
            <color indexed="81"/>
            <rFont val="Tahoma"/>
            <family val="2"/>
          </rPr>
          <t xml:space="preserve">
temps de travail global du travailleur dans l'organisme. </t>
        </r>
        <r>
          <rPr>
            <b/>
            <sz val="9"/>
            <color indexed="81"/>
            <rFont val="Tahoma"/>
            <family val="2"/>
          </rPr>
          <t>(exprimé en %) --&gt; si 38h/s = 100%, si 4/5= 80%, etc.</t>
        </r>
      </text>
    </comment>
    <comment ref="M154" authorId="2" shapeId="0" xr:uid="{6769980C-8EF6-4DEB-B6E9-CA7C2EBA9829}">
      <text>
        <r>
          <rPr>
            <b/>
            <sz val="8"/>
            <color indexed="81"/>
            <rFont val="Tahoma"/>
            <family val="2"/>
          </rPr>
          <t xml:space="preserve">Rémunérations brutes versées aux travailleurs
</t>
        </r>
        <r>
          <rPr>
            <b/>
            <u/>
            <sz val="8"/>
            <color indexed="10"/>
            <rFont val="Tahoma"/>
            <family val="2"/>
          </rPr>
          <t>EXCEPTEES</t>
        </r>
        <r>
          <rPr>
            <b/>
            <sz val="8"/>
            <color indexed="81"/>
            <rFont val="Tahoma"/>
            <family val="2"/>
          </rPr>
          <t xml:space="preserve"> celles relatives aux prime de fin d'année, pécule de vacances et pécule de sortie.</t>
        </r>
      </text>
    </comment>
    <comment ref="N154" authorId="0" shapeId="0" xr:uid="{2ED2A1CA-A582-483D-BE8A-5C68B5BABBC5}">
      <text>
        <r>
          <rPr>
            <sz val="9"/>
            <color indexed="81"/>
            <rFont val="Tahoma"/>
            <family val="2"/>
          </rPr>
          <t xml:space="preserve">
Cette PFA ne comprend pas la prime complémentaire ANM qui est financée via une autre subvention</t>
        </r>
      </text>
    </comment>
    <comment ref="O154" authorId="3" shapeId="0" xr:uid="{F68D2016-BC5A-46F2-9F5D-B6376C4EA95E}">
      <text>
        <r>
          <rPr>
            <b/>
            <sz val="9"/>
            <color indexed="81"/>
            <rFont val="Tahoma"/>
            <family val="2"/>
          </rPr>
          <t>Indiquer ici le montant se rapportant au pécule simple et pécule double</t>
        </r>
      </text>
    </comment>
    <comment ref="Q154" authorId="4" shapeId="0" xr:uid="{93B379FD-6AAC-4F0A-B639-C292684C737C}">
      <text>
        <r>
          <rPr>
            <b/>
            <sz val="8"/>
            <color indexed="81"/>
            <rFont val="Tahoma"/>
            <family val="2"/>
          </rPr>
          <t>Cotisations ONSS employeur</t>
        </r>
      </text>
    </comment>
    <comment ref="R154" authorId="2" shapeId="0" xr:uid="{6256F7C9-D21F-4234-904C-BC6CAA8B307C}">
      <text>
        <r>
          <rPr>
            <b/>
            <sz val="8"/>
            <color indexed="81"/>
            <rFont val="Tahoma"/>
            <family val="2"/>
          </rPr>
          <t xml:space="preserve">Idéalement, il convient de détailler le montant par travailleur ; à défaut, il faut partir du montant global affecté à la subvention et le diviser égalitairement sur l'ensemble des travailleurs.
</t>
        </r>
      </text>
    </comment>
    <comment ref="S154" authorId="2" shapeId="0" xr:uid="{07F4D9E8-FD9C-4EE6-A43F-5AC46413AEB0}">
      <text>
        <r>
          <rPr>
            <b/>
            <sz val="8"/>
            <color indexed="81"/>
            <rFont val="Tahoma"/>
            <family val="2"/>
          </rPr>
          <t xml:space="preserve">Idéalement, il convient de détailler le montant par travailleur ; à défaut, il faut partir du montant global affecté à la subvention et le diviser égalitairement sur l'ensemble des travailleurs.
</t>
        </r>
      </text>
    </comment>
    <comment ref="T154" authorId="1" shapeId="0" xr:uid="{88D516A6-57EC-4A5C-89B2-8B8BD6299C9A}">
      <text>
        <r>
          <rPr>
            <b/>
            <sz val="9"/>
            <color indexed="81"/>
            <rFont val="Tahoma"/>
            <family val="2"/>
          </rPr>
          <t>Il s’agit des frais de déplacement entre le domicile et le lieu de travail. C'est une obligation de l'employeur.</t>
        </r>
      </text>
    </comment>
    <comment ref="U154" authorId="4" shapeId="0" xr:uid="{77F74DA9-7F7B-4449-87E0-8E78B5D77B3B}">
      <text>
        <r>
          <rPr>
            <b/>
            <sz val="8"/>
            <color indexed="81"/>
            <rFont val="Tahoma"/>
            <family val="2"/>
          </rPr>
          <t>Indiquer le montant "net" réellement pris en charge par l'employeur.
Pas obligatoire</t>
        </r>
        <r>
          <rPr>
            <sz val="8"/>
            <color indexed="81"/>
            <rFont val="Tahoma"/>
            <family val="2"/>
          </rPr>
          <t xml:space="preserve">
</t>
        </r>
      </text>
    </comment>
    <comment ref="V154" authorId="0" shapeId="0" xr:uid="{31A1F53B-B176-481A-B5E7-204CA5F7B01F}">
      <text>
        <r>
          <rPr>
            <sz val="9"/>
            <color indexed="81"/>
            <rFont val="Tahoma"/>
            <family val="2"/>
          </rPr>
          <t xml:space="preserve">
Pourcentage moyen sur l'année du temps consacré par le travailleur à cette fonction dans le cadre de l'agrément ILI</t>
        </r>
      </text>
    </comment>
    <comment ref="W161" authorId="0" shapeId="0" xr:uid="{E514EEBD-8038-4EAF-9B24-66D9223261EB}">
      <text>
        <r>
          <rPr>
            <sz val="9"/>
            <color indexed="81"/>
            <rFont val="Tahoma"/>
            <family val="2"/>
          </rPr>
          <t xml:space="preserve">
cette cellule se complète automatiquement</t>
        </r>
      </text>
    </comment>
    <comment ref="X161" authorId="0" shapeId="0" xr:uid="{C73DA4A8-DCB9-48BB-A90B-B196D5CFB1C8}">
      <text>
        <r>
          <rPr>
            <sz val="9"/>
            <color indexed="81"/>
            <rFont val="Tahoma"/>
            <family val="2"/>
          </rPr>
          <t xml:space="preserve">
Cette cellule se complète automatiquement</t>
        </r>
      </text>
    </comment>
    <comment ref="D183" authorId="0" shapeId="0" xr:uid="{BBF0360F-13CA-416E-95C5-5AB6DC559A66}">
      <text>
        <r>
          <rPr>
            <sz val="9"/>
            <color indexed="81"/>
            <rFont val="Tahoma"/>
            <family val="2"/>
          </rPr>
          <t xml:space="preserve">
ne renseigner QUE le personnel </t>
        </r>
        <r>
          <rPr>
            <u/>
            <sz val="9"/>
            <color indexed="81"/>
            <rFont val="Tahoma"/>
            <family val="2"/>
          </rPr>
          <t>directement</t>
        </r>
        <r>
          <rPr>
            <sz val="9"/>
            <color indexed="81"/>
            <rFont val="Tahoma"/>
            <family val="2"/>
          </rPr>
          <t xml:space="preserve"> en charge de l'accompagnement social (titres requis cfr article 248 CRWASS, 3°)</t>
        </r>
      </text>
    </comment>
    <comment ref="E183" authorId="0" shapeId="0" xr:uid="{7F8AF59B-F519-4BBD-A64E-3883A993B05C}">
      <text>
        <r>
          <rPr>
            <sz val="9"/>
            <color indexed="81"/>
            <rFont val="Tahoma"/>
            <family val="2"/>
          </rPr>
          <t xml:space="preserve">
Si le travailleur dispose de deux contrats, veuillez encoder deux lignes</t>
        </r>
      </text>
    </comment>
    <comment ref="F183" authorId="0" shapeId="0" xr:uid="{29528466-1997-4464-9CE8-FC3C6B2DC787}">
      <text>
        <r>
          <rPr>
            <sz val="9"/>
            <color indexed="81"/>
            <rFont val="Tahoma"/>
            <family val="2"/>
          </rPr>
          <t xml:space="preserve">
indiquez le ou les aide(s) à l'emploi que vous affectez à ce travailleur (APE, Maribel…)</t>
        </r>
      </text>
    </comment>
    <comment ref="G183" authorId="0" shapeId="0" xr:uid="{5CB1607E-C182-421D-A2CD-907735C0DAA5}">
      <text>
        <r>
          <rPr>
            <sz val="9"/>
            <color indexed="81"/>
            <rFont val="Tahoma"/>
            <family val="2"/>
          </rPr>
          <t xml:space="preserve">
cette colonne doit correspondre à l'échelle barémique de votre CP (si besoin, n'hésitez pas à contacter votre secretariat social)</t>
        </r>
      </text>
    </comment>
    <comment ref="H183" authorId="0" shapeId="0" xr:uid="{401A7450-A722-4099-87CC-1A0EF895262D}">
      <text>
        <r>
          <rPr>
            <sz val="9"/>
            <color indexed="81"/>
            <rFont val="Tahoma"/>
            <family val="2"/>
          </rPr>
          <t>Cette colonne comprend l'ancienneté du travailleur reconnue par votre organisme lors du recrutement + l'ancienneté acquise dans l'organisme</t>
        </r>
      </text>
    </comment>
    <comment ref="I183" authorId="1" shapeId="0" xr:uid="{8B33D046-DFAB-415B-A9C7-7A931D4FAD8E}">
      <text>
        <r>
          <rPr>
            <sz val="9"/>
            <color indexed="81"/>
            <rFont val="Tahoma"/>
            <family val="2"/>
          </rPr>
          <t xml:space="preserve">
Votre secrétariat social peut vous donner cette information</t>
        </r>
      </text>
    </comment>
    <comment ref="J183" authorId="0" shapeId="0" xr:uid="{11F230F0-C10A-4749-9478-C8764816E27E}">
      <text>
        <r>
          <rPr>
            <sz val="9"/>
            <color indexed="81"/>
            <rFont val="Tahoma"/>
            <family val="2"/>
          </rPr>
          <t xml:space="preserve">
Listez le ou les diplôme(s)/attestation(s) en lien avec la fonction au regard des exigences du CRWASS</t>
        </r>
      </text>
    </comment>
    <comment ref="K183" authorId="0" shapeId="0" xr:uid="{109A5210-221A-4052-9646-93F609AA8B99}">
      <text>
        <r>
          <rPr>
            <sz val="9"/>
            <color indexed="81"/>
            <rFont val="Tahoma"/>
            <family val="2"/>
          </rPr>
          <t xml:space="preserve">
Si le travailleur ne dispose pas des titres requis mais peut valoriser une expérience utile, mentionnez de manière détaillée cette expérience et sa durée au regard des exigences du CRWASS</t>
        </r>
      </text>
    </comment>
    <comment ref="L183" authorId="0" shapeId="0" xr:uid="{7E3E3937-729D-40A4-9E0F-03220630C0CB}">
      <text>
        <r>
          <rPr>
            <sz val="9"/>
            <color indexed="81"/>
            <rFont val="Tahoma"/>
            <family val="2"/>
          </rPr>
          <t xml:space="preserve">
temps de travail global du travailleur dans l'organisme. </t>
        </r>
        <r>
          <rPr>
            <b/>
            <sz val="9"/>
            <color indexed="81"/>
            <rFont val="Tahoma"/>
            <family val="2"/>
          </rPr>
          <t>(exprimé en %) --&gt; si 38h/s = 100%, si 4/5= 80%, etc.</t>
        </r>
      </text>
    </comment>
    <comment ref="M183" authorId="2" shapeId="0" xr:uid="{75ADA0C3-CD86-4E85-9158-976083C5772F}">
      <text>
        <r>
          <rPr>
            <b/>
            <sz val="8"/>
            <color indexed="81"/>
            <rFont val="Tahoma"/>
            <family val="2"/>
          </rPr>
          <t xml:space="preserve">Rémunérations brutes versées aux travailleurs
</t>
        </r>
        <r>
          <rPr>
            <b/>
            <u/>
            <sz val="8"/>
            <color indexed="10"/>
            <rFont val="Tahoma"/>
            <family val="2"/>
          </rPr>
          <t>EXCEPTEES</t>
        </r>
        <r>
          <rPr>
            <b/>
            <sz val="8"/>
            <color indexed="81"/>
            <rFont val="Tahoma"/>
            <family val="2"/>
          </rPr>
          <t xml:space="preserve"> celles relatives aux prime de fin d'année, pécule de vacances et pécule de sortie.</t>
        </r>
      </text>
    </comment>
    <comment ref="N183" authorId="0" shapeId="0" xr:uid="{087803A0-E81A-4C8A-878A-1B10C84171C8}">
      <text>
        <r>
          <rPr>
            <sz val="9"/>
            <color indexed="81"/>
            <rFont val="Tahoma"/>
            <family val="2"/>
          </rPr>
          <t xml:space="preserve">
Cette PFA ne comprend pas la prime complémentaire ANM qui est financée via une autre subvention</t>
        </r>
      </text>
    </comment>
    <comment ref="O183" authorId="3" shapeId="0" xr:uid="{0A34A6FB-66B6-49C5-9628-D1170CBA4C83}">
      <text>
        <r>
          <rPr>
            <b/>
            <sz val="9"/>
            <color indexed="81"/>
            <rFont val="Tahoma"/>
            <family val="2"/>
          </rPr>
          <t>Indiquer ici le montant se rapportant au pécule simple et pécule double</t>
        </r>
      </text>
    </comment>
    <comment ref="Q183" authorId="4" shapeId="0" xr:uid="{EDC51B2F-5452-41C2-B0A5-D192CD686ED1}">
      <text>
        <r>
          <rPr>
            <b/>
            <sz val="8"/>
            <color indexed="81"/>
            <rFont val="Tahoma"/>
            <family val="2"/>
          </rPr>
          <t>Cotisations ONSS employeur</t>
        </r>
      </text>
    </comment>
    <comment ref="R183" authorId="2" shapeId="0" xr:uid="{60FFF8FC-5F24-40E1-9530-6A125101F9AC}">
      <text>
        <r>
          <rPr>
            <b/>
            <sz val="8"/>
            <color indexed="81"/>
            <rFont val="Tahoma"/>
            <family val="2"/>
          </rPr>
          <t xml:space="preserve">Idéalement, il convient de détailler le montant par travailleur ; à défaut, il faut partir du montant global affecté à la subvention et le diviser égalitairement sur l'ensemble des travailleurs.
</t>
        </r>
      </text>
    </comment>
    <comment ref="S183" authorId="2" shapeId="0" xr:uid="{B1CC98C6-F3C9-4DD9-A223-C0E1713608C2}">
      <text>
        <r>
          <rPr>
            <b/>
            <sz val="8"/>
            <color indexed="81"/>
            <rFont val="Tahoma"/>
            <family val="2"/>
          </rPr>
          <t xml:space="preserve">Idéalement, il convient de détailler le montant par travailleur ; à défaut, il faut partir du montant global affecté à la subvention et le diviser égalitairement sur l'ensemble des travailleurs.
</t>
        </r>
      </text>
    </comment>
    <comment ref="T183" authorId="1" shapeId="0" xr:uid="{7D894DCB-6055-4BB1-9CBD-87C15C5E0DFA}">
      <text>
        <r>
          <rPr>
            <b/>
            <sz val="9"/>
            <color indexed="81"/>
            <rFont val="Tahoma"/>
            <family val="2"/>
          </rPr>
          <t>Il s’agit des frais de déplacement entre le domicile et le lieu de travail. C'est une obligation de l'employeur.</t>
        </r>
      </text>
    </comment>
    <comment ref="U183" authorId="4" shapeId="0" xr:uid="{23A303D3-41F8-45B3-B9F1-F2955775B214}">
      <text>
        <r>
          <rPr>
            <b/>
            <sz val="8"/>
            <color indexed="81"/>
            <rFont val="Tahoma"/>
            <family val="2"/>
          </rPr>
          <t>Indiquer le montant "net" réellement pris en charge par l'employeur.
Pas obligatoire</t>
        </r>
        <r>
          <rPr>
            <sz val="8"/>
            <color indexed="81"/>
            <rFont val="Tahoma"/>
            <family val="2"/>
          </rPr>
          <t xml:space="preserve">
</t>
        </r>
      </text>
    </comment>
    <comment ref="V183" authorId="0" shapeId="0" xr:uid="{DB896118-94D5-4F2E-AECF-AB62FF5D0E44}">
      <text>
        <r>
          <rPr>
            <sz val="9"/>
            <color indexed="81"/>
            <rFont val="Tahoma"/>
            <family val="2"/>
          </rPr>
          <t xml:space="preserve">
Pourcentage moyen sur l'année du temps consacré par le travailleur à cette fonction dans le cadre de l'agrément ILI</t>
        </r>
      </text>
    </comment>
    <comment ref="W190" authorId="0" shapeId="0" xr:uid="{CE13F458-2418-488D-979C-3AF39A67E30D}">
      <text>
        <r>
          <rPr>
            <sz val="9"/>
            <color indexed="81"/>
            <rFont val="Tahoma"/>
            <family val="2"/>
          </rPr>
          <t xml:space="preserve">
cette cellule se complète automatiquement</t>
        </r>
      </text>
    </comment>
    <comment ref="X190" authorId="0" shapeId="0" xr:uid="{6FBA95FD-E4E6-4318-8F78-F8C97D0BF8AF}">
      <text>
        <r>
          <rPr>
            <sz val="9"/>
            <color indexed="81"/>
            <rFont val="Tahoma"/>
            <family val="2"/>
          </rPr>
          <t xml:space="preserve">
Cette cellule se complète automatiquement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DGO5-DRICOT Arnaud</author>
    <author>DRICOT Arnaud</author>
    <author>DGO5-LAURET Gorettie</author>
  </authors>
  <commentList>
    <comment ref="F2" authorId="0" shapeId="0" xr:uid="{C821D914-07D2-4F8A-AF50-95ECE09001D0}">
      <text>
        <r>
          <rPr>
            <sz val="9"/>
            <color indexed="81"/>
            <rFont val="Tahoma"/>
            <family val="2"/>
          </rPr>
          <t>cette case se complète automatiquement</t>
        </r>
      </text>
    </comment>
    <comment ref="N3" authorId="1" shapeId="0" xr:uid="{F82AE556-D5B8-47EB-948D-A46B1F748F64}">
      <text>
        <r>
          <rPr>
            <b/>
            <sz val="9"/>
            <color indexed="81"/>
            <rFont val="Tahoma"/>
            <charset val="1"/>
          </rPr>
          <t>Il ne s'agit pas d'un élément blocant mais d'un indicateur dans la perspective de l'application de l'article 251 §2 du CRWASS</t>
        </r>
      </text>
    </comment>
    <comment ref="K4" authorId="0" shapeId="0" xr:uid="{96A7C747-EF42-4230-BE0F-FCCE2E5F9B5B}">
      <text>
        <r>
          <rPr>
            <sz val="9"/>
            <color indexed="81"/>
            <rFont val="Tahoma"/>
            <family val="2"/>
          </rPr>
          <t>cette case se complète automatiquement</t>
        </r>
      </text>
    </comment>
    <comment ref="N4" authorId="1" shapeId="0" xr:uid="{8DD40366-77BE-4604-9614-1835CDB47CF0}">
      <text>
        <r>
          <rPr>
            <b/>
            <sz val="9"/>
            <color indexed="81"/>
            <rFont val="Tahoma"/>
            <charset val="1"/>
          </rPr>
          <t>Cette cellule se complète automatiquement</t>
        </r>
      </text>
    </comment>
    <comment ref="K5" authorId="2" shapeId="0" xr:uid="{94FD3A53-4BAA-4B2F-AAF5-17D0BCB7AA4B}">
      <text>
        <r>
          <rPr>
            <sz val="9"/>
            <color indexed="81"/>
            <rFont val="Tahoma"/>
            <family val="2"/>
          </rPr>
          <t>Cette cellule est réservée à l'administration</t>
        </r>
      </text>
    </comment>
    <comment ref="A7" authorId="0" shapeId="0" xr:uid="{8D7C0180-7D44-4D17-AC0D-A348B83BC2EF}">
      <text>
        <r>
          <rPr>
            <sz val="9"/>
            <color indexed="81"/>
            <rFont val="Tahoma"/>
            <family val="2"/>
          </rPr>
          <t xml:space="preserve">
Si vous êtes plurisubventionnés, mentionnez les montants en intégrant votre/vos clé(s) de répartition et expliquez-les dans le tableau prévu à cet effet </t>
        </r>
        <r>
          <rPr>
            <b/>
            <i/>
            <u/>
            <sz val="9"/>
            <color indexed="81"/>
            <rFont val="Tahoma"/>
            <family val="2"/>
          </rPr>
          <t>ci-dessous (voir ligne 71)</t>
        </r>
      </text>
    </comment>
    <comment ref="F7" authorId="0" shapeId="0" xr:uid="{B1272A64-A973-458A-AD7F-D7EE7C2D2CF4}">
      <text>
        <r>
          <rPr>
            <sz val="9"/>
            <color indexed="81"/>
            <rFont val="Tahoma"/>
            <family val="2"/>
          </rPr>
          <t xml:space="preserve">
cette case se complète automatiquement</t>
        </r>
      </text>
    </comment>
    <comment ref="H7" authorId="0" shapeId="0" xr:uid="{A96872F2-C479-4AFD-92E3-D8D7C3F73096}">
      <text>
        <r>
          <rPr>
            <sz val="9"/>
            <color indexed="81"/>
            <rFont val="Tahoma"/>
            <family val="2"/>
          </rPr>
          <t>Si vous êtes plurisubventionnés, mentionnez les montants en intégrant votre/vos clé(s) de répartition et expliquez-les dans le tableau prévu à cet effet</t>
        </r>
      </text>
    </comment>
    <comment ref="M7" authorId="0" shapeId="0" xr:uid="{2CA9E9AC-1578-4F92-B46C-A54799517BAB}">
      <text>
        <r>
          <rPr>
            <sz val="9"/>
            <color indexed="81"/>
            <rFont val="Tahoma"/>
            <family val="2"/>
          </rPr>
          <t>cette case se complète automatiquement</t>
        </r>
      </text>
    </comment>
    <comment ref="F9" authorId="0" shapeId="0" xr:uid="{E9028668-5EE5-4636-B6D1-C931B3CEEA72}">
      <text>
        <r>
          <rPr>
            <sz val="9"/>
            <color indexed="81"/>
            <rFont val="Tahoma"/>
            <family val="2"/>
          </rPr>
          <t xml:space="preserve">
cette case se complète automatiquement</t>
        </r>
      </text>
    </comment>
    <comment ref="M9" authorId="0" shapeId="0" xr:uid="{CA40BC52-8097-4F23-BB11-EB8C53882F18}">
      <text>
        <r>
          <rPr>
            <sz val="9"/>
            <color indexed="81"/>
            <rFont val="Tahoma"/>
            <family val="2"/>
          </rPr>
          <t>cette case se complète automatiquement</t>
        </r>
      </text>
    </comment>
    <comment ref="F10" authorId="0" shapeId="0" xr:uid="{63608F37-7489-4E35-A539-F40813041504}">
      <text>
        <r>
          <rPr>
            <sz val="9"/>
            <color indexed="81"/>
            <rFont val="Tahoma"/>
            <family val="2"/>
          </rPr>
          <t xml:space="preserve">
cette case se complète automatiquement</t>
        </r>
      </text>
    </comment>
    <comment ref="M13" authorId="0" shapeId="0" xr:uid="{EF0E7B4D-916A-4735-86E3-A22BB1FEF67D}">
      <text>
        <r>
          <rPr>
            <sz val="9"/>
            <color indexed="81"/>
            <rFont val="Tahoma"/>
            <family val="2"/>
          </rPr>
          <t>cette case se complète automatiquement</t>
        </r>
      </text>
    </comment>
    <comment ref="F17" authorId="0" shapeId="0" xr:uid="{4AADC288-2246-4337-8033-F1F81E26302A}">
      <text>
        <r>
          <rPr>
            <sz val="9"/>
            <color indexed="81"/>
            <rFont val="Tahoma"/>
            <family val="2"/>
          </rPr>
          <t xml:space="preserve">
cette case se complète automatiquement</t>
        </r>
      </text>
    </comment>
    <comment ref="M18" authorId="0" shapeId="0" xr:uid="{9C9E87DF-261C-4AFC-B215-C137625FFD52}">
      <text>
        <r>
          <rPr>
            <sz val="9"/>
            <color indexed="81"/>
            <rFont val="Tahoma"/>
            <family val="2"/>
          </rPr>
          <t>cette case se complète automatiquement</t>
        </r>
      </text>
    </comment>
    <comment ref="F27" authorId="0" shapeId="0" xr:uid="{A66BD911-144D-40D8-BD8D-FB66F5443354}">
      <text>
        <r>
          <rPr>
            <sz val="9"/>
            <color indexed="81"/>
            <rFont val="Tahoma"/>
            <family val="2"/>
          </rPr>
          <t xml:space="preserve">
cette case se complète automatiquement</t>
        </r>
      </text>
    </comment>
    <comment ref="F29" authorId="0" shapeId="0" xr:uid="{35A8975B-A333-47C9-8CD0-916FE0B93720}">
      <text>
        <r>
          <rPr>
            <sz val="9"/>
            <color indexed="81"/>
            <rFont val="Tahoma"/>
            <family val="2"/>
          </rPr>
          <t>cette case se complète automatiquement</t>
        </r>
      </text>
    </comment>
    <comment ref="F36" authorId="0" shapeId="0" xr:uid="{86204EB4-CF3D-4BDB-88A1-7B46098F38D3}">
      <text>
        <r>
          <rPr>
            <sz val="9"/>
            <color indexed="81"/>
            <rFont val="Tahoma"/>
            <family val="2"/>
          </rPr>
          <t xml:space="preserve">
cette case se complète automatiquement</t>
        </r>
      </text>
    </comment>
    <comment ref="F42" authorId="0" shapeId="0" xr:uid="{21891291-52CD-40FF-A28F-588755E7C9F6}">
      <text>
        <r>
          <rPr>
            <sz val="9"/>
            <color indexed="81"/>
            <rFont val="Tahoma"/>
            <family val="2"/>
          </rPr>
          <t xml:space="preserve">
cette case se complète automatiquement</t>
        </r>
      </text>
    </comment>
    <comment ref="M42" authorId="0" shapeId="0" xr:uid="{4F5C9889-26C9-48D4-89F7-1900A4F4D011}">
      <text>
        <r>
          <rPr>
            <sz val="9"/>
            <color indexed="81"/>
            <rFont val="Tahoma"/>
            <family val="2"/>
          </rPr>
          <t xml:space="preserve">
cette case se complète automatiquement</t>
        </r>
      </text>
    </comment>
    <comment ref="F43" authorId="0" shapeId="0" xr:uid="{469B0390-98E7-4F09-9BA7-9EEADDEFB628}">
      <text>
        <r>
          <rPr>
            <sz val="9"/>
            <color indexed="81"/>
            <rFont val="Tahoma"/>
            <family val="2"/>
          </rPr>
          <t xml:space="preserve">
cette case se complète automatiquement</t>
        </r>
      </text>
    </comment>
    <comment ref="F46" authorId="0" shapeId="0" xr:uid="{0335662A-422A-444A-BD48-18686EF3E00B}">
      <text>
        <r>
          <rPr>
            <sz val="9"/>
            <color indexed="81"/>
            <rFont val="Tahoma"/>
            <family val="2"/>
          </rPr>
          <t xml:space="preserve">
pour les frais de déplacement des primo-arrivants dans le cadre d'un parcours d'intégration</t>
        </r>
      </text>
    </comment>
    <comment ref="F47" authorId="0" shapeId="0" xr:uid="{31F75094-0142-48EE-AF0D-5B7C311630E2}">
      <text>
        <r>
          <rPr>
            <sz val="9"/>
            <color indexed="81"/>
            <rFont val="Tahoma"/>
            <family val="2"/>
          </rPr>
          <t xml:space="preserve">
cette case se complète automatiquement</t>
        </r>
      </text>
    </comment>
    <comment ref="M48" authorId="0" shapeId="0" xr:uid="{F17157A6-C765-41D1-9E30-048F160AE62D}">
      <text>
        <r>
          <rPr>
            <sz val="9"/>
            <color indexed="81"/>
            <rFont val="Tahoma"/>
            <family val="2"/>
          </rPr>
          <t xml:space="preserve">
cette case se complète automatiquement</t>
        </r>
      </text>
    </comment>
    <comment ref="F49" authorId="0" shapeId="0" xr:uid="{D809C0D8-2C0E-4B4F-843E-6BA47DE14DC9}">
      <text>
        <r>
          <rPr>
            <sz val="9"/>
            <color indexed="81"/>
            <rFont val="Tahoma"/>
            <family val="2"/>
          </rPr>
          <t xml:space="preserve">
cette case se complète automatiquement</t>
        </r>
      </text>
    </comment>
    <comment ref="F57" authorId="0" shapeId="0" xr:uid="{590211D1-EF81-438F-86B6-5845FD5B6919}">
      <text>
        <r>
          <rPr>
            <sz val="9"/>
            <color indexed="81"/>
            <rFont val="Tahoma"/>
            <family val="2"/>
          </rPr>
          <t xml:space="preserve">
cette case se complète automatiquement</t>
        </r>
      </text>
    </comment>
    <comment ref="F63" authorId="0" shapeId="0" xr:uid="{0646943E-29B3-4DCB-9887-0CFC14DA4F01}">
      <text>
        <r>
          <rPr>
            <sz val="9"/>
            <color indexed="81"/>
            <rFont val="Tahoma"/>
            <family val="2"/>
          </rPr>
          <t xml:space="preserve">
cette case se complète automatiquement</t>
        </r>
      </text>
    </comment>
    <comment ref="B71" authorId="0" shapeId="0" xr:uid="{ED5F44F2-1683-46AC-A7F6-4DAB9689EA69}">
      <text>
        <r>
          <rPr>
            <sz val="9"/>
            <color indexed="81"/>
            <rFont val="Tahoma"/>
            <family val="2"/>
          </rPr>
          <t xml:space="preserve">
</t>
        </r>
        <r>
          <rPr>
            <b/>
            <i/>
            <u/>
            <sz val="9"/>
            <color indexed="81"/>
            <rFont val="Tahoma"/>
            <family val="2"/>
          </rPr>
          <t xml:space="preserve"> Les infos viennent automatiquement de la feuille "prévisions activités 2021".</t>
        </r>
      </text>
    </comment>
    <comment ref="F71" authorId="0" shapeId="0" xr:uid="{6B3C0287-A6ED-4EB4-A83F-13205839974F}">
      <text>
        <r>
          <rPr>
            <sz val="9"/>
            <color indexed="81"/>
            <rFont val="Tahoma"/>
            <family val="2"/>
          </rPr>
          <t xml:space="preserve">
cette case se complète automatiquement</t>
        </r>
      </text>
    </comment>
    <comment ref="F72" authorId="0" shapeId="0" xr:uid="{1009EFE7-B3B9-44B4-B2AB-7C55E61BA3B8}">
      <text>
        <r>
          <rPr>
            <sz val="9"/>
            <color indexed="81"/>
            <rFont val="Tahoma"/>
            <family val="2"/>
          </rPr>
          <t xml:space="preserve">
cette case se complète automatiquement</t>
        </r>
      </text>
    </comment>
    <comment ref="F74" authorId="0" shapeId="0" xr:uid="{47F940D7-2BD5-4A43-AD34-D6A59458DE75}">
      <text>
        <r>
          <rPr>
            <sz val="9"/>
            <color indexed="81"/>
            <rFont val="Tahoma"/>
            <family val="2"/>
          </rPr>
          <t xml:space="preserve">
cette case se complète automatiquement</t>
        </r>
      </text>
    </comment>
    <comment ref="F75" authorId="0" shapeId="0" xr:uid="{A112FCAE-95F7-4EFA-A8C7-99D78B495828}">
      <text>
        <r>
          <rPr>
            <sz val="9"/>
            <color indexed="81"/>
            <rFont val="Tahoma"/>
            <family val="2"/>
          </rPr>
          <t>cette case se complète automatiquement</t>
        </r>
      </text>
    </comment>
    <comment ref="F76" authorId="0" shapeId="0" xr:uid="{DA9BB3B6-0543-4FAA-AD34-DB34ED57D09F}">
      <text>
        <r>
          <rPr>
            <sz val="9"/>
            <color indexed="81"/>
            <rFont val="Tahoma"/>
            <family val="2"/>
          </rPr>
          <t xml:space="preserve">
cette case se complète automatiquement</t>
        </r>
      </text>
    </comment>
    <comment ref="F77" authorId="0" shapeId="0" xr:uid="{9B8CF076-A271-41D3-BDE3-25D9B66DDAC1}">
      <text>
        <r>
          <rPr>
            <sz val="9"/>
            <color indexed="81"/>
            <rFont val="Tahoma"/>
            <family val="2"/>
          </rPr>
          <t xml:space="preserve">
cette case se complète automatiquement</t>
        </r>
      </text>
    </comment>
    <comment ref="F78" authorId="0" shapeId="0" xr:uid="{77DA43B3-4BB6-48CD-AB36-2A4A4FD88A1B}">
      <text>
        <r>
          <rPr>
            <sz val="9"/>
            <color indexed="81"/>
            <rFont val="Tahoma"/>
            <family val="2"/>
          </rPr>
          <t xml:space="preserve">
cette case se complète automatiquement</t>
        </r>
      </text>
    </comment>
    <comment ref="F79" authorId="0" shapeId="0" xr:uid="{F95A5EF4-B71E-4A73-ADC5-5B36A27F584B}">
      <text>
        <r>
          <rPr>
            <sz val="9"/>
            <color indexed="81"/>
            <rFont val="Tahoma"/>
            <family val="2"/>
          </rPr>
          <t xml:space="preserve">
cette case se complète automatiquement</t>
        </r>
      </text>
    </comment>
    <comment ref="F80" authorId="1" shapeId="0" xr:uid="{7D2B1AEA-58B3-4AF0-868A-B32ED7C78930}">
      <text>
        <r>
          <rPr>
            <b/>
            <sz val="9"/>
            <color indexed="81"/>
            <rFont val="Tahoma"/>
            <family val="2"/>
          </rPr>
          <t>Cette case se complète automatiquement</t>
        </r>
      </text>
    </comment>
    <comment ref="F81" authorId="1" shapeId="0" xr:uid="{EDB33424-0FF1-4904-BA07-B07A988F6D0A}">
      <text>
        <r>
          <rPr>
            <b/>
            <sz val="9"/>
            <color indexed="81"/>
            <rFont val="Tahoma"/>
            <family val="2"/>
          </rPr>
          <t>Cette case se complète automatiquement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DGO5-DRICOT Arnaud</author>
  </authors>
  <commentList>
    <comment ref="C6" authorId="0" shapeId="0" xr:uid="{F0CB205E-505F-4251-8F25-1AC82B81430D}">
      <text>
        <r>
          <rPr>
            <sz val="9"/>
            <color indexed="81"/>
            <rFont val="Tahoma"/>
            <family val="2"/>
          </rPr>
          <t xml:space="preserve">Se complète automatiquement
</t>
        </r>
      </text>
    </comment>
    <comment ref="C8" authorId="0" shapeId="0" xr:uid="{F7D34B4C-38BE-4575-ADFE-CF45EC3EDC1A}">
      <text>
        <r>
          <rPr>
            <b/>
            <sz val="9"/>
            <color indexed="81"/>
            <rFont val="Tahoma"/>
            <family val="2"/>
          </rPr>
          <t>Se complète automatiquement</t>
        </r>
      </text>
    </comment>
    <comment ref="C10" authorId="0" shapeId="0" xr:uid="{91A74A4D-E3BD-49C1-8142-7432449814F3}">
      <text>
        <r>
          <rPr>
            <b/>
            <sz val="9"/>
            <color indexed="81"/>
            <rFont val="Tahoma"/>
            <family val="2"/>
          </rPr>
          <t>Se complète automatiquement</t>
        </r>
        <r>
          <rPr>
            <sz val="9"/>
            <color indexed="81"/>
            <rFont val="Tahoma"/>
            <family val="2"/>
          </rPr>
          <t xml:space="preserve">
</t>
        </r>
      </text>
    </comment>
    <comment ref="C15" authorId="0" shapeId="0" xr:uid="{C293AB5A-8FC1-4403-AD59-2789AD72C828}">
      <text>
        <r>
          <rPr>
            <b/>
            <sz val="9"/>
            <color indexed="81"/>
            <rFont val="Tahoma"/>
            <family val="2"/>
          </rPr>
          <t>Se complète automatiquement</t>
        </r>
        <r>
          <rPr>
            <sz val="9"/>
            <color indexed="81"/>
            <rFont val="Tahoma"/>
            <family val="2"/>
          </rPr>
          <t xml:space="preserve">
</t>
        </r>
      </text>
    </comment>
    <comment ref="C17" authorId="0" shapeId="0" xr:uid="{C6BF5EBF-2689-4041-B717-A8A6F90E6148}">
      <text>
        <r>
          <rPr>
            <b/>
            <sz val="9"/>
            <color indexed="81"/>
            <rFont val="Tahoma"/>
            <family val="2"/>
          </rPr>
          <t>Se complète automatiquement</t>
        </r>
      </text>
    </comment>
    <comment ref="C19" authorId="0" shapeId="0" xr:uid="{7EDBB16A-6CFC-4D1F-9634-AEB7AAE1DD76}">
      <text>
        <r>
          <rPr>
            <b/>
            <sz val="9"/>
            <color indexed="81"/>
            <rFont val="Tahoma"/>
            <family val="2"/>
          </rPr>
          <t>Se complète automatiquement</t>
        </r>
      </text>
    </comment>
    <comment ref="C24" authorId="0" shapeId="0" xr:uid="{3B3DC91A-C56A-4DB7-A000-C8AF8362322D}">
      <text>
        <r>
          <rPr>
            <b/>
            <sz val="9"/>
            <color indexed="81"/>
            <rFont val="Tahoma"/>
            <family val="2"/>
          </rPr>
          <t>Se complète automatiquement</t>
        </r>
        <r>
          <rPr>
            <sz val="9"/>
            <color indexed="81"/>
            <rFont val="Tahoma"/>
            <family val="2"/>
          </rPr>
          <t xml:space="preserve">
</t>
        </r>
      </text>
    </comment>
    <comment ref="C26" authorId="0" shapeId="0" xr:uid="{4B472960-CD4A-47A9-920E-7A59A8E268BA}">
      <text>
        <r>
          <rPr>
            <b/>
            <sz val="9"/>
            <color indexed="81"/>
            <rFont val="Tahoma"/>
            <family val="2"/>
          </rPr>
          <t>Se complète automatiquement</t>
        </r>
      </text>
    </comment>
    <comment ref="C28" authorId="0" shapeId="0" xr:uid="{962D9E01-BB84-400F-908B-153C62A5E33E}">
      <text>
        <r>
          <rPr>
            <b/>
            <sz val="9"/>
            <color indexed="81"/>
            <rFont val="Tahoma"/>
            <family val="2"/>
          </rPr>
          <t>Se complète automatiquement</t>
        </r>
      </text>
    </comment>
    <comment ref="C33" authorId="0" shapeId="0" xr:uid="{BD17BAA9-CC76-44E1-AD44-34BCA21A757D}">
      <text>
        <r>
          <rPr>
            <b/>
            <sz val="9"/>
            <color indexed="81"/>
            <rFont val="Tahoma"/>
            <family val="2"/>
          </rPr>
          <t>Se complète automatiquement</t>
        </r>
        <r>
          <rPr>
            <sz val="9"/>
            <color indexed="81"/>
            <rFont val="Tahoma"/>
            <family val="2"/>
          </rPr>
          <t xml:space="preserve">
</t>
        </r>
      </text>
    </comment>
    <comment ref="C35" authorId="0" shapeId="0" xr:uid="{3851630D-7447-4F70-85FA-5C076186FFB0}">
      <text>
        <r>
          <rPr>
            <b/>
            <sz val="9"/>
            <color indexed="81"/>
            <rFont val="Tahoma"/>
            <family val="2"/>
          </rPr>
          <t>Se complète automatiquement</t>
        </r>
        <r>
          <rPr>
            <sz val="9"/>
            <color indexed="81"/>
            <rFont val="Tahoma"/>
            <family val="2"/>
          </rPr>
          <t xml:space="preserve">
</t>
        </r>
      </text>
    </comment>
    <comment ref="C37" authorId="0" shapeId="0" xr:uid="{D59830A8-5D06-456C-9FF8-8B59BA4FA4C7}">
      <text>
        <r>
          <rPr>
            <b/>
            <sz val="9"/>
            <color indexed="81"/>
            <rFont val="Tahoma"/>
            <family val="2"/>
          </rPr>
          <t>Se complète automatiquement</t>
        </r>
      </text>
    </comment>
    <comment ref="C42" authorId="0" shapeId="0" xr:uid="{EC5C7FDB-52BA-4AD2-905E-743DC242C7C6}">
      <text>
        <r>
          <rPr>
            <b/>
            <sz val="9"/>
            <color indexed="81"/>
            <rFont val="Tahoma"/>
            <family val="2"/>
          </rPr>
          <t>Se complète automatiquement</t>
        </r>
        <r>
          <rPr>
            <sz val="9"/>
            <color indexed="81"/>
            <rFont val="Tahoma"/>
            <family val="2"/>
          </rPr>
          <t xml:space="preserve">
</t>
        </r>
      </text>
    </comment>
    <comment ref="C44" authorId="0" shapeId="0" xr:uid="{355BF406-0571-413E-BCFC-CF65944F8F5F}">
      <text>
        <r>
          <rPr>
            <b/>
            <sz val="9"/>
            <color indexed="81"/>
            <rFont val="Tahoma"/>
            <family val="2"/>
          </rPr>
          <t>Se complète automatiquement</t>
        </r>
        <r>
          <rPr>
            <sz val="9"/>
            <color indexed="81"/>
            <rFont val="Tahoma"/>
            <family val="2"/>
          </rPr>
          <t xml:space="preserve">
</t>
        </r>
      </text>
    </comment>
    <comment ref="C46" authorId="0" shapeId="0" xr:uid="{F3E3FFBA-03FA-47A7-9032-41493C6BDCBC}">
      <text>
        <r>
          <rPr>
            <b/>
            <sz val="9"/>
            <color indexed="81"/>
            <rFont val="Tahoma"/>
            <family val="2"/>
          </rPr>
          <t>Se complète automatiquement</t>
        </r>
      </text>
    </comment>
    <comment ref="C51" authorId="0" shapeId="0" xr:uid="{DBA6479D-BDB0-4989-A5FC-2084C76A1729}">
      <text>
        <r>
          <rPr>
            <b/>
            <sz val="9"/>
            <color indexed="81"/>
            <rFont val="Tahoma"/>
            <family val="2"/>
          </rPr>
          <t>Se complète automatiquement</t>
        </r>
        <r>
          <rPr>
            <sz val="9"/>
            <color indexed="81"/>
            <rFont val="Tahoma"/>
            <family val="2"/>
          </rPr>
          <t xml:space="preserve">
</t>
        </r>
      </text>
    </comment>
    <comment ref="C53" authorId="0" shapeId="0" xr:uid="{5CDDD3D7-0DC7-44B0-9F71-029097A4538A}">
      <text>
        <r>
          <rPr>
            <b/>
            <sz val="9"/>
            <color indexed="81"/>
            <rFont val="Tahoma"/>
            <family val="2"/>
          </rPr>
          <t>Se complète automatiquement</t>
        </r>
        <r>
          <rPr>
            <sz val="9"/>
            <color indexed="81"/>
            <rFont val="Tahoma"/>
            <family val="2"/>
          </rPr>
          <t xml:space="preserve">
</t>
        </r>
      </text>
    </comment>
    <comment ref="C55" authorId="0" shapeId="0" xr:uid="{89FDD63B-E7D6-42DE-BA51-0D70557B1279}">
      <text>
        <r>
          <rPr>
            <b/>
            <sz val="9"/>
            <color indexed="81"/>
            <rFont val="Tahoma"/>
            <family val="2"/>
          </rPr>
          <t>Se complète automatiquement</t>
        </r>
      </text>
    </comment>
  </commentList>
</comments>
</file>

<file path=xl/sharedStrings.xml><?xml version="1.0" encoding="utf-8"?>
<sst xmlns="http://schemas.openxmlformats.org/spreadsheetml/2006/main" count="723" uniqueCount="298">
  <si>
    <t>Frais postaux</t>
  </si>
  <si>
    <t>Publicité</t>
  </si>
  <si>
    <t xml:space="preserve">        </t>
  </si>
  <si>
    <t>Publications</t>
  </si>
  <si>
    <t xml:space="preserve">           </t>
  </si>
  <si>
    <t xml:space="preserve">              </t>
  </si>
  <si>
    <t>66        Charges exceptionnelles</t>
  </si>
  <si>
    <t>Autres</t>
  </si>
  <si>
    <t>Charges locatives et entretiens</t>
  </si>
  <si>
    <t>Fournitures</t>
  </si>
  <si>
    <t>Rétributions de tiers</t>
  </si>
  <si>
    <t>Loyers des locaux permanents</t>
  </si>
  <si>
    <t>Locations ponctuelles</t>
  </si>
  <si>
    <t>Location matériel</t>
  </si>
  <si>
    <t>Entretien des locaux</t>
  </si>
  <si>
    <t>Entretien du matériel</t>
  </si>
  <si>
    <t>Fournitures de bureau</t>
  </si>
  <si>
    <t>Fournitures informatiques</t>
  </si>
  <si>
    <t>Produits d'entretien</t>
  </si>
  <si>
    <t>Eau</t>
  </si>
  <si>
    <t>Electricité</t>
  </si>
  <si>
    <t>Gaz - Mazout</t>
  </si>
  <si>
    <t>Commissions</t>
  </si>
  <si>
    <t>Honoraires, vacation</t>
  </si>
  <si>
    <t>Avocats</t>
  </si>
  <si>
    <t>Expert comptable</t>
  </si>
  <si>
    <t>Réviseur</t>
  </si>
  <si>
    <t>Secrétariat social</t>
  </si>
  <si>
    <t>Service de nettoyage</t>
  </si>
  <si>
    <t>Assurances non relatives au personnel</t>
  </si>
  <si>
    <t>Incendie</t>
  </si>
  <si>
    <t>Vol</t>
  </si>
  <si>
    <t>Responsabilité civile</t>
  </si>
  <si>
    <t>Véhicules</t>
  </si>
  <si>
    <t>Direction de l’Egalité des Chances et de l’Intégration</t>
  </si>
  <si>
    <t>Nom, Prénom :</t>
  </si>
  <si>
    <t>Fonction :</t>
  </si>
  <si>
    <t>Téléphone :</t>
  </si>
  <si>
    <t>Courriel :</t>
  </si>
  <si>
    <r>
      <t>IBAN (</t>
    </r>
    <r>
      <rPr>
        <i/>
        <sz val="10"/>
        <color theme="1"/>
        <rFont val="Arial"/>
        <family val="2"/>
      </rPr>
      <t>International Bank Account Number) :</t>
    </r>
  </si>
  <si>
    <r>
      <t>BIC (</t>
    </r>
    <r>
      <rPr>
        <i/>
        <sz val="10"/>
        <color theme="1"/>
        <rFont val="Arial"/>
        <family val="2"/>
      </rPr>
      <t>Bank Identifier Code) :</t>
    </r>
  </si>
  <si>
    <t xml:space="preserve">Formulaire à destination des Initiatives locales d’Intégration agréées </t>
  </si>
  <si>
    <t>1.</t>
  </si>
  <si>
    <t>Dénomination de votre association</t>
  </si>
  <si>
    <t>Responsable </t>
  </si>
  <si>
    <t>Contact (personne à contacter au sein de votre organisation)</t>
  </si>
  <si>
    <t>Compte bancaire</t>
  </si>
  <si>
    <t>Groupe 1</t>
  </si>
  <si>
    <t>Groupe 2</t>
  </si>
  <si>
    <t>Groupe 4</t>
  </si>
  <si>
    <t>Groupe 5</t>
  </si>
  <si>
    <t>Formation à la langue française </t>
  </si>
  <si>
    <t xml:space="preserve">Avez-vous fait appel à d'autres organismes pour dispenser la formation ? </t>
  </si>
  <si>
    <t xml:space="preserve">Cette activité a-t-elle été réalisée ? </t>
  </si>
  <si>
    <t>PARTENAIRE 1</t>
  </si>
  <si>
    <t>Nom :</t>
  </si>
  <si>
    <t>Contact :</t>
  </si>
  <si>
    <t>PARTENAIRE 2</t>
  </si>
  <si>
    <t>PARTENAIRE 3</t>
  </si>
  <si>
    <t>PARTENAIRE 4</t>
  </si>
  <si>
    <t xml:space="preserve">Par rapport à votre constat de départ et aux objectifs formulés dans votre demande, quel(s) </t>
  </si>
  <si>
    <t>changement(s) significatif(s) avez-vous pu observer ?</t>
  </si>
  <si>
    <t>Nombre participants</t>
  </si>
  <si>
    <t>Groupe 3</t>
  </si>
  <si>
    <t>Groupe 6</t>
  </si>
  <si>
    <t>Groupe 7</t>
  </si>
  <si>
    <t>Groupe 8</t>
  </si>
  <si>
    <t>Groupe 9</t>
  </si>
  <si>
    <t>Groupe 10</t>
  </si>
  <si>
    <t>Niveau (1)</t>
  </si>
  <si>
    <t>Par groupe, précisez le nombre de participants, le niveau et la fréquence des cours.</t>
  </si>
  <si>
    <t xml:space="preserve">ALPHA FLE / A1.2 - ALPHA FLE / A2 - FLE de base /A1.1 - FLE de base / A1.2 - FLE de base / A2 - FLE / A1.1 - </t>
  </si>
  <si>
    <t>2.</t>
  </si>
  <si>
    <t>Formation à la citoyenneté</t>
  </si>
  <si>
    <t>3.</t>
  </si>
  <si>
    <t>Aide juridique spécialisée en droit des étrangers</t>
  </si>
  <si>
    <t xml:space="preserve">Avez-vous fait appel à d'autres organismes pour dispenser ces activités ? </t>
  </si>
  <si>
    <t>Veuillez préciser :</t>
  </si>
  <si>
    <t>contrat ou de la convention en annexe</t>
  </si>
  <si>
    <r>
      <t>[1]</t>
    </r>
    <r>
      <rPr>
        <sz val="8"/>
        <color theme="1"/>
        <rFont val="Arial"/>
        <family val="2"/>
      </rPr>
      <t xml:space="preserve"> Choix possibles pour le niveau : ALPHA / 1 - ALPHA / 2 - ALPHA / 3 - ALPHA / 4 - ALPHA FLE / A1.1</t>
    </r>
  </si>
  <si>
    <t>4.</t>
  </si>
  <si>
    <r>
      <t>I.</t>
    </r>
    <r>
      <rPr>
        <b/>
        <sz val="7"/>
        <color theme="1"/>
        <rFont val="Arial"/>
        <family val="2"/>
      </rPr>
      <t>  </t>
    </r>
    <r>
      <rPr>
        <b/>
        <u/>
        <sz val="14"/>
        <color theme="1"/>
        <rFont val="Arial"/>
        <family val="2"/>
      </rPr>
      <t>Données relatives à l’organisation</t>
    </r>
  </si>
  <si>
    <t>Num BCE :</t>
  </si>
  <si>
    <t>N° agrément :</t>
  </si>
  <si>
    <t>FLE</t>
  </si>
  <si>
    <t>Citoyenneté</t>
  </si>
  <si>
    <t xml:space="preserve">61             </t>
  </si>
  <si>
    <t>6150      Frais de réception et d’accueil</t>
  </si>
  <si>
    <r>
      <t xml:space="preserve"> </t>
    </r>
    <r>
      <rPr>
        <b/>
        <sz val="10"/>
        <color theme="1"/>
        <rFont val="Arial"/>
        <family val="2"/>
      </rPr>
      <t xml:space="preserve">                                         </t>
    </r>
  </si>
  <si>
    <t>NOM DE L'ASSOCIATION :</t>
  </si>
  <si>
    <t>Personnel</t>
  </si>
  <si>
    <t>Administrateurs</t>
  </si>
  <si>
    <t>SERVICES ET BIENS DIVERS</t>
  </si>
  <si>
    <t>6141 </t>
  </si>
  <si>
    <t>Abonnements</t>
  </si>
  <si>
    <t>Activités – Documentation</t>
  </si>
  <si>
    <t>Frais de réception et d'accueil</t>
  </si>
  <si>
    <t>Frais d’animation</t>
  </si>
  <si>
    <t>Petit matériel pédagogique</t>
  </si>
  <si>
    <t>Achat documentation</t>
  </si>
  <si>
    <t>Projets particuliers</t>
  </si>
  <si>
    <t>PTT</t>
  </si>
  <si>
    <t>Téléphone</t>
  </si>
  <si>
    <t>Fax – Internet</t>
  </si>
  <si>
    <r>
      <rPr>
        <b/>
        <sz val="10"/>
        <color theme="1"/>
        <rFont val="Arial"/>
        <family val="2"/>
      </rPr>
      <t>Promotion des activités développées</t>
    </r>
    <r>
      <rPr>
        <sz val="10"/>
        <color theme="1"/>
        <rFont val="Arial"/>
        <family val="2"/>
      </rPr>
      <t xml:space="preserve">      </t>
    </r>
  </si>
  <si>
    <r>
      <t>Frais de représentation :</t>
    </r>
    <r>
      <rPr>
        <b/>
        <sz val="10"/>
        <color theme="1"/>
        <rFont val="Arial"/>
        <family val="2"/>
      </rPr>
      <t xml:space="preserve"> NON ADMIS</t>
    </r>
  </si>
  <si>
    <t>Cotisations</t>
  </si>
  <si>
    <t>62 </t>
  </si>
  <si>
    <t>Rémunération et avantages sociaux directs</t>
  </si>
  <si>
    <r>
      <t xml:space="preserve">Dons et libéralités :  </t>
    </r>
    <r>
      <rPr>
        <b/>
        <sz val="10"/>
        <color theme="1"/>
        <rFont val="Arial"/>
        <family val="2"/>
      </rPr>
      <t>NON ADMIS</t>
    </r>
    <r>
      <rPr>
        <sz val="10"/>
        <color theme="1"/>
        <rFont val="Arial"/>
        <family val="2"/>
      </rPr>
      <t xml:space="preserve"> </t>
    </r>
  </si>
  <si>
    <t>REMUNERATIONS ET CHARGES SOCIALES</t>
  </si>
  <si>
    <t>Service médical</t>
  </si>
  <si>
    <t>Abonnements sociaux</t>
  </si>
  <si>
    <t>Chèques repas</t>
  </si>
  <si>
    <t>70 </t>
  </si>
  <si>
    <t>Autres charges d’exploitation</t>
  </si>
  <si>
    <t>Charges financières : NON ADMIS</t>
  </si>
  <si>
    <t>VARIATION STOCKS ET COMMANDES</t>
  </si>
  <si>
    <t>COTISATIONS, DONS, LEGS ET SUBSIDES</t>
  </si>
  <si>
    <t>Cotisations membres associés</t>
  </si>
  <si>
    <t>Cotisations membres adhérents</t>
  </si>
  <si>
    <t>Dons</t>
  </si>
  <si>
    <t>Legs</t>
  </si>
  <si>
    <t>APE</t>
  </si>
  <si>
    <t>Autre</t>
  </si>
  <si>
    <t>Province</t>
  </si>
  <si>
    <t>Commune</t>
  </si>
  <si>
    <t>AUTRES PRODUITS D'EXPLOITATION</t>
  </si>
  <si>
    <t>Recettes d'activités</t>
  </si>
  <si>
    <t>Plus-value s/réalis. immobilisations corporelles</t>
  </si>
  <si>
    <t>Plus-value s/réalis. créances commerciales</t>
  </si>
  <si>
    <t>Produits d’exploitation divers</t>
  </si>
  <si>
    <t>PRODUITS FINANCIERS</t>
  </si>
  <si>
    <t>Produits des immobilisations financières</t>
  </si>
  <si>
    <t>Produits des actifs circulants</t>
  </si>
  <si>
    <t>Plus-value s/réalisation actifs circulants</t>
  </si>
  <si>
    <t>Produits financiers divers</t>
  </si>
  <si>
    <t>PRODUITS EXCEPTIONNELS</t>
  </si>
  <si>
    <t>Nombre d'heures /semaine</t>
  </si>
  <si>
    <t>Niveau (AOC, FIC)</t>
  </si>
  <si>
    <t>Frais de photocopies</t>
  </si>
  <si>
    <t>Petit matériel de bureau</t>
  </si>
  <si>
    <t>Accompagnement social</t>
  </si>
  <si>
    <t xml:space="preserve">Remarque et/ou Commentaire: </t>
  </si>
  <si>
    <t>Accompagnement juridique spécialsié en droit des étrangers</t>
  </si>
  <si>
    <t xml:space="preserve">
</t>
  </si>
  <si>
    <t>du …/… au …/…</t>
  </si>
  <si>
    <t>FLE / A1.2 - FLE / A2 FLE / B1 - FLE / B2 - REMISE A NIVEAU - Table de conversation</t>
  </si>
  <si>
    <t>Nombre total d'heures de formation (face à face pédagogique sans multiplier par le nombre d'apprenants!)</t>
  </si>
  <si>
    <t>nombre de personnes accompagnées</t>
  </si>
  <si>
    <t>nombre d’entrevues réalisées</t>
  </si>
  <si>
    <t>nombre de permanences par semaine</t>
  </si>
  <si>
    <t>Oui/Non</t>
  </si>
  <si>
    <t xml:space="preserve">nombre de dossiers « ouverts » </t>
  </si>
  <si>
    <t>nombre de dossiers « ouverts »</t>
  </si>
  <si>
    <t>nombre d’heures de permanence sur l'année</t>
  </si>
  <si>
    <t>CHIFFRE D'AFFAIRE</t>
  </si>
  <si>
    <t>NOM</t>
  </si>
  <si>
    <t>Type de contrat</t>
  </si>
  <si>
    <t>Diplôme(s)/Attestation(s)</t>
  </si>
  <si>
    <t>Expérience utile</t>
  </si>
  <si>
    <t>% affecté à l'action</t>
  </si>
  <si>
    <t>CDI</t>
  </si>
  <si>
    <t>CDD</t>
  </si>
  <si>
    <t>Bénévole</t>
  </si>
  <si>
    <t>Vacataire</t>
  </si>
  <si>
    <t>ALE</t>
  </si>
  <si>
    <t>Prénom</t>
  </si>
  <si>
    <t>Aide(s) à l'emploi</t>
  </si>
  <si>
    <t>RESULTAT DU BUDGET PREVISIONNEL :</t>
  </si>
  <si>
    <t>Article 60</t>
  </si>
  <si>
    <t>nombre d'heures de permanence par semaine</t>
  </si>
  <si>
    <r>
      <t xml:space="preserve">Du …/… au …/…
</t>
    </r>
    <r>
      <rPr>
        <sz val="9"/>
        <color theme="1"/>
        <rFont val="Arial"/>
        <family val="2"/>
      </rPr>
      <t>(</t>
    </r>
    <r>
      <rPr>
        <u/>
        <sz val="9"/>
        <color theme="1"/>
        <rFont val="Arial"/>
        <family val="2"/>
      </rPr>
      <t>Précisez s'il s'agit de cours en horaire décalé</t>
    </r>
    <r>
      <rPr>
        <sz val="9"/>
        <color theme="1"/>
        <rFont val="Arial"/>
        <family val="2"/>
      </rPr>
      <t>)</t>
    </r>
  </si>
  <si>
    <t>Nombre total d'heures en présentiel</t>
  </si>
  <si>
    <t>Nombre total d'heures en distanciel</t>
  </si>
  <si>
    <t>Lieu (si adresse différente du siège social)</t>
  </si>
  <si>
    <t>MONTANT OCTROYE</t>
  </si>
  <si>
    <t>Français</t>
  </si>
  <si>
    <t>Acc. Social</t>
  </si>
  <si>
    <t>Acc. Juridique</t>
  </si>
  <si>
    <t>Prime de fin d'année</t>
  </si>
  <si>
    <t>Pécule de vacances</t>
  </si>
  <si>
    <t>Pécule de sortie</t>
  </si>
  <si>
    <t>Cotisations patronales</t>
  </si>
  <si>
    <t>Assurance accident loi - RC</t>
  </si>
  <si>
    <t>Barème</t>
  </si>
  <si>
    <t>Bénéficiaires</t>
  </si>
  <si>
    <t xml:space="preserve">Frais de déplacement </t>
  </si>
  <si>
    <r>
      <t>Transports et frais y afférents</t>
    </r>
    <r>
      <rPr>
        <b/>
        <u/>
        <sz val="10"/>
        <color theme="1"/>
        <rFont val="Arial"/>
        <family val="2"/>
      </rPr>
      <t xml:space="preserve"> (dans le cadre des missions de service)</t>
    </r>
  </si>
  <si>
    <t>Amortissements, réductions de valeurs et provisions pour risques et charges : ADMIS à hauteur de 10% max de la subvention (cfr. manuel pour la durée des amortissements en fonction du type de bien)</t>
  </si>
  <si>
    <t>Clé fixe</t>
  </si>
  <si>
    <t>Clés variables</t>
  </si>
  <si>
    <t>% pour l'agrément ILI</t>
  </si>
  <si>
    <t>Explications</t>
  </si>
  <si>
    <t>Employés: formation ou accompagnement social/juridique</t>
  </si>
  <si>
    <t>Rémunération brute travailleur</t>
  </si>
  <si>
    <t>TOTAL</t>
  </si>
  <si>
    <t>Employés "périphériques" (direction, coordination, compta, logistique…)</t>
  </si>
  <si>
    <t>Fédéral</t>
  </si>
  <si>
    <t>Maribel</t>
  </si>
  <si>
    <t>RW</t>
  </si>
  <si>
    <t>Subsides en capital et intérêts</t>
  </si>
  <si>
    <t>PRODUITS (RECETTES) PREVISIONNEL(LE)S AFFECTEES AUX MISSIONS ILI AGREES UNIQUEMENT</t>
  </si>
  <si>
    <t xml:space="preserve">Nature du bien </t>
  </si>
  <si>
    <t>Clé(s) de répartition uniquement pour les frais de fonctionnement</t>
  </si>
  <si>
    <t>Total affecté à la subvention</t>
  </si>
  <si>
    <t>Fonction</t>
  </si>
  <si>
    <t>Commission Paritaire :</t>
  </si>
  <si>
    <t>Date d'indexation barémique</t>
  </si>
  <si>
    <t>Nombre d'heures /semaine (2)</t>
  </si>
  <si>
    <r>
      <t xml:space="preserve">Nombre total heures de formation (face à face pédagogique) </t>
    </r>
    <r>
      <rPr>
        <b/>
        <u/>
        <sz val="10"/>
        <color theme="1"/>
        <rFont val="Arial"/>
        <family val="2"/>
      </rPr>
      <t>= obligatoirement 60heures par groupe</t>
    </r>
  </si>
  <si>
    <t>Nombre d'heures d'accompagnement en vis-à-vis par semaine</t>
  </si>
  <si>
    <t>Période du … au ...</t>
  </si>
  <si>
    <r>
      <t xml:space="preserve">Du …/… au …/…
</t>
    </r>
    <r>
      <rPr>
        <u/>
        <sz val="10"/>
        <color theme="1"/>
        <rFont val="Arial"/>
        <family val="2"/>
      </rPr>
      <t>(Précisez s'il s'agit de cours en horaire décalé)</t>
    </r>
  </si>
  <si>
    <r>
      <t xml:space="preserve">Régime horaire
</t>
    </r>
    <r>
      <rPr>
        <u/>
        <sz val="10"/>
        <rFont val="Arial"/>
        <family val="2"/>
      </rPr>
      <t>(mentionné dans le contrat de travail</t>
    </r>
    <r>
      <rPr>
        <sz val="10"/>
        <rFont val="Arial"/>
        <family val="2"/>
      </rPr>
      <t>)</t>
    </r>
  </si>
  <si>
    <t>%</t>
  </si>
  <si>
    <t>[2] De préférence minimum 8h par semaine pour les formations et minimum 2 x 1h30 par semaine pour les tables de conversation</t>
  </si>
  <si>
    <t xml:space="preserve">Si oui, précisez le ou les partenaire(s), la nature de leur collaboration et ajoutez une copie du </t>
  </si>
  <si>
    <t>Personnel périphérique</t>
  </si>
  <si>
    <t>Formateurs/trices</t>
  </si>
  <si>
    <t>Frais de fonctionnement</t>
  </si>
  <si>
    <t>Recettes autres</t>
  </si>
  <si>
    <t>Budget sollicité</t>
  </si>
  <si>
    <t>Juriste</t>
  </si>
  <si>
    <t>Accompagnateur social</t>
  </si>
  <si>
    <t>Veuillez décliner par axe le budget prévisionnel détaillé ci-avant (à ne remplir qu'en cas d'agrément de plusieurs axes)</t>
  </si>
  <si>
    <t>Nom  
formateur/trice</t>
  </si>
  <si>
    <t>Prénom 
formateur/trice</t>
  </si>
  <si>
    <t xml:space="preserve">Nom  
formateur/trice
</t>
  </si>
  <si>
    <t>CHARGES DEPENSES PREVISIONNELLES AFFECTEES AUX MISSIONS ILI AGREES UNIQUEMENT</t>
  </si>
  <si>
    <t>Nom(s)  
formateur/trice(s)</t>
  </si>
  <si>
    <t xml:space="preserve">Nom(s)  
formateur/trice(s)
</t>
  </si>
  <si>
    <t>Nom(s) Juriste(s)</t>
  </si>
  <si>
    <t>Nom(s) accompagnateur(trice)(s) social(e)(s)</t>
  </si>
  <si>
    <t>dans le but de déterminer le montant de leur subvention 2025</t>
  </si>
  <si>
    <t>Axes pour lesquels l'organisme est agréé et/ou introduit une demande d'agrément :</t>
  </si>
  <si>
    <t xml:space="preserve">la promotion de l’interculturalité                                                   </t>
  </si>
  <si>
    <t>la lutte contre le racisme</t>
  </si>
  <si>
    <t>II. Inventaire des activités menées entre le 1/1/2024 et le 31/12/2024</t>
  </si>
  <si>
    <t>Groupe 11</t>
  </si>
  <si>
    <t>Groupe 12</t>
  </si>
  <si>
    <t>Groupe 13</t>
  </si>
  <si>
    <t>Groupe 14</t>
  </si>
  <si>
    <t>Groupe 15</t>
  </si>
  <si>
    <t>Groupe 16</t>
  </si>
  <si>
    <t>Groupe 17</t>
  </si>
  <si>
    <t>Groupe 18</t>
  </si>
  <si>
    <t>Groupe 19</t>
  </si>
  <si>
    <t>Groupe 20</t>
  </si>
  <si>
    <t>5.</t>
  </si>
  <si>
    <t xml:space="preserve">Promotion de l’interculturalité                                                   </t>
  </si>
  <si>
    <t>Nom(s) du/des personnes ayant assuré la mission</t>
  </si>
  <si>
    <t>Calendrier et type d'activités:</t>
  </si>
  <si>
    <t>Combien d'heures ont été consacrées à l'organisation et à la tenue de ces activités?</t>
  </si>
  <si>
    <t>6.</t>
  </si>
  <si>
    <t>Lutte contre le racisme</t>
  </si>
  <si>
    <r>
      <t xml:space="preserve">III. Inventaire des actions et des acteurs pour 2025 </t>
    </r>
    <r>
      <rPr>
        <b/>
        <u/>
        <sz val="12"/>
        <color rgb="FFFF0000"/>
        <rFont val="Arial"/>
        <family val="2"/>
      </rPr>
      <t>(avertir l'administration de tout changement majeur)</t>
    </r>
  </si>
  <si>
    <t>ETP</t>
  </si>
  <si>
    <t>Envisagez-vous cette activité en 2025?</t>
  </si>
  <si>
    <r>
      <t xml:space="preserve">Organigramme et charges financières du </t>
    </r>
    <r>
      <rPr>
        <sz val="10"/>
        <color rgb="FFFF0000"/>
        <rFont val="Arial"/>
        <family val="2"/>
      </rPr>
      <t>personnel affecté à la formation à la langue française</t>
    </r>
    <r>
      <rPr>
        <sz val="10"/>
        <color theme="1"/>
        <rFont val="Arial"/>
        <family val="2"/>
      </rPr>
      <t xml:space="preserve"> pour l'année 2025</t>
    </r>
  </si>
  <si>
    <t>Ancienneté reconnue au 1er janvier 2025</t>
  </si>
  <si>
    <r>
      <t>Organigramme et charges financières du</t>
    </r>
    <r>
      <rPr>
        <sz val="10"/>
        <color rgb="FFFF0000"/>
        <rFont val="Arial"/>
        <family val="2"/>
      </rPr>
      <t xml:space="preserve"> personnel affecté à la formation à la citoyenneté</t>
    </r>
    <r>
      <rPr>
        <sz val="10"/>
        <color theme="1"/>
        <rFont val="Arial"/>
        <family val="2"/>
      </rPr>
      <t xml:space="preserve"> pour l'année 2025</t>
    </r>
  </si>
  <si>
    <r>
      <t xml:space="preserve">Organigramme et charges financières du </t>
    </r>
    <r>
      <rPr>
        <sz val="10"/>
        <color rgb="FFFF0000"/>
        <rFont val="Arial"/>
        <family val="2"/>
      </rPr>
      <t>personnel affecté à l'accompagnement juridique</t>
    </r>
    <r>
      <rPr>
        <sz val="10"/>
        <color theme="1"/>
        <rFont val="Arial"/>
        <family val="2"/>
      </rPr>
      <t xml:space="preserve"> pour l'année 2025</t>
    </r>
  </si>
  <si>
    <t>Pourcentage PP+FF (max 40%)</t>
  </si>
  <si>
    <t>Promotion de l'interculturalité</t>
  </si>
  <si>
    <t>Action 1</t>
  </si>
  <si>
    <t>Action 2</t>
  </si>
  <si>
    <t>Action 3</t>
  </si>
  <si>
    <t>Action 4</t>
  </si>
  <si>
    <t>Action 5</t>
  </si>
  <si>
    <t>Action 6</t>
  </si>
  <si>
    <t>Action 7</t>
  </si>
  <si>
    <t>Action 8</t>
  </si>
  <si>
    <t>Action 9</t>
  </si>
  <si>
    <t>Action 10</t>
  </si>
  <si>
    <t>Du …/… au …/…</t>
  </si>
  <si>
    <t>Nombre participantsescomptés</t>
  </si>
  <si>
    <t>Nombre total heures consacrées à l'organisation et à la tenue de l'action</t>
  </si>
  <si>
    <t xml:space="preserve">Nom &amp; Prénom 
des personnes mobilisées pour l'organisation et la tenue de l'action
</t>
  </si>
  <si>
    <r>
      <t xml:space="preserve">Organigramme et charges financières du </t>
    </r>
    <r>
      <rPr>
        <sz val="10"/>
        <color rgb="FFFF0000"/>
        <rFont val="Arial"/>
        <family val="2"/>
      </rPr>
      <t>personnel affecté à l'accompagnement social</t>
    </r>
    <r>
      <rPr>
        <sz val="10"/>
        <color theme="1"/>
        <rFont val="Arial"/>
        <family val="2"/>
      </rPr>
      <t xml:space="preserve"> pour l'année 2025</t>
    </r>
  </si>
  <si>
    <r>
      <t xml:space="preserve">Organigramme et charges financières du </t>
    </r>
    <r>
      <rPr>
        <sz val="10"/>
        <color rgb="FFFF0000"/>
        <rFont val="Arial"/>
        <family val="2"/>
      </rPr>
      <t>personnel affecté à la lutte contre le racisme</t>
    </r>
    <r>
      <rPr>
        <sz val="10"/>
        <color theme="1"/>
        <rFont val="Arial"/>
        <family val="2"/>
      </rPr>
      <t xml:space="preserve"> pour l'année 2025</t>
    </r>
  </si>
  <si>
    <r>
      <t xml:space="preserve">Organigramme et charges financières du </t>
    </r>
    <r>
      <rPr>
        <sz val="10"/>
        <color rgb="FFFF0000"/>
        <rFont val="Arial"/>
        <family val="2"/>
      </rPr>
      <t>personnel affecté à la promotion de l'interculturalité</t>
    </r>
    <r>
      <rPr>
        <sz val="10"/>
        <color theme="1"/>
        <rFont val="Arial"/>
        <family val="2"/>
      </rPr>
      <t xml:space="preserve"> pour l'année 2025</t>
    </r>
  </si>
  <si>
    <t>Interculturalité</t>
  </si>
  <si>
    <t>Racisme</t>
  </si>
  <si>
    <t>Projets d'Investissement 2025</t>
  </si>
  <si>
    <t>travailleur(s) intercult</t>
  </si>
  <si>
    <t>travailleur(s) racisme</t>
  </si>
  <si>
    <r>
      <t xml:space="preserve">Organigramme et charges financières du </t>
    </r>
    <r>
      <rPr>
        <sz val="10"/>
        <color rgb="FFFF0000"/>
        <rFont val="Arial"/>
        <family val="2"/>
      </rPr>
      <t>personnel "périphérique"</t>
    </r>
    <r>
      <rPr>
        <sz val="10"/>
        <color theme="1"/>
        <rFont val="Arial"/>
        <family val="2"/>
      </rPr>
      <t xml:space="preserve"> aux missions agréées ILI pour l'année 2025 </t>
    </r>
    <r>
      <rPr>
        <sz val="10"/>
        <color rgb="FFFF0000"/>
        <rFont val="Arial"/>
        <family val="2"/>
      </rPr>
      <t>(Direction, Coordination, Administratif, Comptabilité, Secrétariat, Logistique…)</t>
    </r>
  </si>
  <si>
    <t>Cette activité est-elle réalisée sur plusieurs antennes?</t>
  </si>
  <si>
    <t>Antenne 1</t>
  </si>
  <si>
    <t>Antenne 2</t>
  </si>
  <si>
    <t>Antenne 3</t>
  </si>
  <si>
    <t>Antenne4</t>
  </si>
  <si>
    <t>Antenne 5</t>
  </si>
  <si>
    <t>Adresse lieu</t>
  </si>
  <si>
    <t>Nombre d'heures par semaine consacrées par le(s) travailleur(s) à cette activité</t>
  </si>
  <si>
    <r>
      <rPr>
        <u/>
        <sz val="10"/>
        <color theme="1"/>
        <rFont val="Arial"/>
        <family val="2"/>
      </rPr>
      <t>Brève</t>
    </r>
    <r>
      <rPr>
        <sz val="10"/>
        <color theme="1"/>
        <rFont val="Arial"/>
        <family val="2"/>
      </rPr>
      <t xml:space="preserve"> description de l'activité</t>
    </r>
  </si>
  <si>
    <r>
      <t xml:space="preserve">L'objectif est d'identifier le "coût vérité" de chaque activité. Vous pouvez dès lors répartir les charges et recettes en fonction de vos réalités (par exemple imputer un frais de fonctionnement à 100% sur un seul axe et 0% sur les autres) </t>
    </r>
    <r>
      <rPr>
        <b/>
        <sz val="10"/>
        <color theme="1"/>
        <rFont val="Arial"/>
        <family val="2"/>
      </rPr>
      <t>ou</t>
    </r>
    <r>
      <rPr>
        <sz val="10"/>
        <color theme="1"/>
        <rFont val="Arial"/>
        <family val="2"/>
      </rPr>
      <t xml:space="preserve"> reprendre le montant total des frais de fonctionnement (case F9 du BP), de personnel périphérique (case F74 du BP) et des recettes (case M7 du BP) et leur appliquer une clé de répartition proportionnelle fixe en %.
Le total devra  correspondre à 100% du Budget prévisionnel global.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</si>
</sst>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0.00\ _€_-;\-* #,##0.00\ _€_-;_-* &quot;-&quot;??\ _€_-;_-@_-"/>
    <numFmt numFmtId="166" formatCode="[$-F400]h:mm:ss\ AM/PM"/>
  </numFmts>
  <fonts count="43" x14ac:knownFonts="1">
    <font>
      <sz val="11"/>
      <color theme="1"/>
      <name val="Calibri"/>
      <family val="2"/>
      <scheme val="minor"/>
    </font>
    <font>
      <b/>
      <sz val="12"/>
      <color theme="1"/>
      <name val="Arial"/>
      <family val="2"/>
    </font>
    <font>
      <b/>
      <sz val="11"/>
      <color theme="1"/>
      <name val="Arial"/>
      <family val="2"/>
    </font>
    <font>
      <u/>
      <sz val="11"/>
      <color theme="1"/>
      <name val="Arial"/>
      <family val="2"/>
    </font>
    <font>
      <sz val="11"/>
      <color theme="1"/>
      <name val="Arial"/>
      <family val="2"/>
    </font>
    <font>
      <b/>
      <u/>
      <sz val="11"/>
      <color theme="1"/>
      <name val="Arial"/>
      <family val="2"/>
    </font>
    <font>
      <sz val="10"/>
      <color theme="1"/>
      <name val="Arial"/>
      <family val="2"/>
    </font>
    <font>
      <i/>
      <sz val="10"/>
      <color theme="1"/>
      <name val="Arial"/>
      <family val="2"/>
    </font>
    <font>
      <b/>
      <sz val="10"/>
      <color theme="1"/>
      <name val="Arial"/>
      <family val="2"/>
    </font>
    <font>
      <sz val="10"/>
      <color theme="1"/>
      <name val="Calibri"/>
      <family val="2"/>
      <scheme val="minor"/>
    </font>
    <font>
      <u/>
      <sz val="11"/>
      <color theme="10"/>
      <name val="Calibri"/>
      <family val="2"/>
      <scheme val="minor"/>
    </font>
    <font>
      <sz val="8"/>
      <color theme="1"/>
      <name val="Arial"/>
      <family val="2"/>
    </font>
    <font>
      <b/>
      <u/>
      <sz val="12"/>
      <color theme="1"/>
      <name val="Arial"/>
      <family val="2"/>
    </font>
    <font>
      <u/>
      <sz val="11"/>
      <color theme="10"/>
      <name val="Arial"/>
      <family val="2"/>
    </font>
    <font>
      <b/>
      <sz val="7"/>
      <color theme="1"/>
      <name val="Arial"/>
      <family val="2"/>
    </font>
    <font>
      <vertAlign val="superscript"/>
      <sz val="8"/>
      <color theme="1"/>
      <name val="Arial"/>
      <family val="2"/>
    </font>
    <font>
      <b/>
      <sz val="14"/>
      <color theme="1"/>
      <name val="Arial"/>
      <family val="2"/>
    </font>
    <font>
      <b/>
      <u/>
      <sz val="14"/>
      <color theme="1"/>
      <name val="Arial"/>
      <family val="2"/>
    </font>
    <font>
      <b/>
      <i/>
      <sz val="10"/>
      <color theme="1"/>
      <name val="Arial"/>
      <family val="2"/>
    </font>
    <font>
      <b/>
      <sz val="11"/>
      <name val="Calibri"/>
      <family val="2"/>
      <scheme val="minor"/>
    </font>
    <font>
      <b/>
      <sz val="11"/>
      <name val="Arial"/>
      <family val="2"/>
    </font>
    <font>
      <sz val="11"/>
      <color theme="5" tint="0.39997558519241921"/>
      <name val="Arial"/>
      <family val="2"/>
    </font>
    <font>
      <sz val="10"/>
      <color theme="5" tint="-0.249977111117893"/>
      <name val="Arial"/>
      <family val="2"/>
    </font>
    <font>
      <b/>
      <sz val="11"/>
      <color theme="1"/>
      <name val="Calibri"/>
      <family val="2"/>
      <scheme val="minor"/>
    </font>
    <font>
      <sz val="9"/>
      <color theme="1"/>
      <name val="Arial"/>
      <family val="2"/>
    </font>
    <font>
      <b/>
      <u/>
      <sz val="10"/>
      <color theme="1"/>
      <name val="Arial"/>
      <family val="2"/>
    </font>
    <font>
      <sz val="10"/>
      <color rgb="FFFF0000"/>
      <name val="Arial"/>
      <family val="2"/>
    </font>
    <font>
      <sz val="9"/>
      <color indexed="81"/>
      <name val="Tahoma"/>
      <family val="2"/>
    </font>
    <font>
      <b/>
      <sz val="9"/>
      <color indexed="81"/>
      <name val="Tahoma"/>
      <family val="2"/>
    </font>
    <font>
      <u/>
      <sz val="9"/>
      <color theme="1"/>
      <name val="Arial"/>
      <family val="2"/>
    </font>
    <font>
      <b/>
      <sz val="8"/>
      <color indexed="81"/>
      <name val="Tahoma"/>
      <family val="2"/>
    </font>
    <font>
      <b/>
      <u/>
      <sz val="8"/>
      <color indexed="10"/>
      <name val="Tahoma"/>
      <family val="2"/>
    </font>
    <font>
      <sz val="8"/>
      <color indexed="81"/>
      <name val="Tahoma"/>
      <family val="2"/>
    </font>
    <font>
      <sz val="10"/>
      <name val="Arial"/>
      <family val="2"/>
    </font>
    <font>
      <u/>
      <sz val="9"/>
      <color indexed="81"/>
      <name val="Tahoma"/>
      <family val="2"/>
    </font>
    <font>
      <b/>
      <sz val="10"/>
      <name val="Arial"/>
      <family val="2"/>
    </font>
    <font>
      <b/>
      <i/>
      <u/>
      <sz val="9"/>
      <color indexed="81"/>
      <name val="Tahoma"/>
      <family val="2"/>
    </font>
    <font>
      <b/>
      <u/>
      <sz val="12"/>
      <color rgb="FFFF0000"/>
      <name val="Arial"/>
      <family val="2"/>
    </font>
    <font>
      <u/>
      <sz val="10"/>
      <color theme="1"/>
      <name val="Arial"/>
      <family val="2"/>
    </font>
    <font>
      <u/>
      <sz val="10"/>
      <name val="Arial"/>
      <family val="2"/>
    </font>
    <font>
      <b/>
      <sz val="10"/>
      <color rgb="FFFF0000"/>
      <name val="Arial"/>
      <family val="2"/>
    </font>
    <font>
      <sz val="8"/>
      <name val="Calibri"/>
      <family val="2"/>
      <scheme val="minor"/>
    </font>
    <font>
      <b/>
      <sz val="9"/>
      <color indexed="81"/>
      <name val="Tahoma"/>
      <charset val="1"/>
    </font>
  </fonts>
  <fills count="16">
    <fill>
      <patternFill patternType="none"/>
    </fill>
    <fill>
      <patternFill patternType="gray125"/>
    </fill>
    <fill>
      <patternFill patternType="solid">
        <fgColor theme="4" tint="0.79998168889431442"/>
        <bgColor indexed="64"/>
      </patternFill>
    </fill>
    <fill>
      <patternFill patternType="solid">
        <fgColor theme="2" tint="-0.249977111117893"/>
        <bgColor indexed="64"/>
      </patternFill>
    </fill>
    <fill>
      <patternFill patternType="solid">
        <fgColor rgb="FFFFFF00"/>
        <bgColor indexed="64"/>
      </patternFill>
    </fill>
    <fill>
      <patternFill patternType="solid">
        <fgColor theme="2"/>
        <bgColor indexed="64"/>
      </patternFill>
    </fill>
    <fill>
      <patternFill patternType="solid">
        <fgColor theme="0"/>
        <bgColor indexed="64"/>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rgb="FFFF0000"/>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92D050"/>
        <bgColor indexed="64"/>
      </patternFill>
    </fill>
    <fill>
      <patternFill patternType="solid">
        <fgColor theme="9" tint="0.79998168889431442"/>
        <bgColor indexed="64"/>
      </patternFill>
    </fill>
  </fills>
  <borders count="4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style="thick">
        <color indexed="64"/>
      </left>
      <right style="thick">
        <color indexed="64"/>
      </right>
      <top style="thick">
        <color indexed="64"/>
      </top>
      <bottom style="thick">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thick">
        <color indexed="64"/>
      </left>
      <right style="medium">
        <color indexed="64"/>
      </right>
      <top style="thick">
        <color indexed="64"/>
      </top>
      <bottom style="thick">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ck">
        <color indexed="64"/>
      </left>
      <right style="thick">
        <color indexed="64"/>
      </right>
      <top style="thick">
        <color indexed="64"/>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right/>
      <top style="medium">
        <color indexed="64"/>
      </top>
      <bottom style="thin">
        <color indexed="64"/>
      </bottom>
      <diagonal/>
    </border>
    <border>
      <left/>
      <right style="thick">
        <color indexed="64"/>
      </right>
      <top/>
      <bottom/>
      <diagonal/>
    </border>
    <border>
      <left style="thick">
        <color indexed="64"/>
      </left>
      <right/>
      <top/>
      <bottom/>
      <diagonal/>
    </border>
    <border>
      <left/>
      <right/>
      <top style="thick">
        <color indexed="64"/>
      </top>
      <bottom/>
      <diagonal/>
    </border>
    <border>
      <left style="thick">
        <color indexed="64"/>
      </left>
      <right/>
      <top/>
      <bottom style="thick">
        <color indexed="64"/>
      </bottom>
      <diagonal/>
    </border>
    <border>
      <left/>
      <right style="thick">
        <color indexed="64"/>
      </right>
      <top style="thick">
        <color indexed="64"/>
      </top>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s>
  <cellStyleXfs count="2">
    <xf numFmtId="0" fontId="0" fillId="0" borderId="0"/>
    <xf numFmtId="0" fontId="10" fillId="0" borderId="0" applyNumberFormat="0" applyFill="0" applyBorder="0" applyAlignment="0" applyProtection="0"/>
  </cellStyleXfs>
  <cellXfs count="518">
    <xf numFmtId="0" fontId="0" fillId="0" borderId="0" xfId="0"/>
    <xf numFmtId="0" fontId="4" fillId="0" borderId="0" xfId="0" applyFont="1" applyAlignment="1">
      <alignment vertical="center"/>
    </xf>
    <xf numFmtId="0" fontId="2" fillId="0" borderId="0" xfId="0" applyFont="1"/>
    <xf numFmtId="0" fontId="4" fillId="0" borderId="0" xfId="0" applyFont="1"/>
    <xf numFmtId="0" fontId="1" fillId="0" borderId="0" xfId="0" applyFont="1" applyAlignment="1">
      <alignment horizontal="center" vertical="center"/>
    </xf>
    <xf numFmtId="0" fontId="2" fillId="0" borderId="0" xfId="0" applyFont="1" applyAlignment="1">
      <alignment horizontal="left" vertical="center"/>
    </xf>
    <xf numFmtId="0" fontId="6" fillId="0" borderId="0" xfId="0" applyFont="1"/>
    <xf numFmtId="0" fontId="6" fillId="0" borderId="0" xfId="0" applyFont="1" applyAlignment="1">
      <alignment vertical="center"/>
    </xf>
    <xf numFmtId="0" fontId="8" fillId="0" borderId="0" xfId="0" applyFont="1" applyAlignment="1">
      <alignment vertical="center"/>
    </xf>
    <xf numFmtId="0" fontId="8" fillId="0" borderId="6" xfId="0" applyFont="1" applyBorder="1" applyAlignment="1">
      <alignment horizontal="left" vertical="center"/>
    </xf>
    <xf numFmtId="0" fontId="6" fillId="0" borderId="0" xfId="0" applyFont="1" applyBorder="1" applyAlignment="1">
      <alignment vertical="center"/>
    </xf>
    <xf numFmtId="0" fontId="11" fillId="0" borderId="0" xfId="0" applyFont="1" applyAlignment="1">
      <alignment vertical="center"/>
    </xf>
    <xf numFmtId="0" fontId="2" fillId="0" borderId="0" xfId="0" applyFont="1" applyAlignment="1">
      <alignment horizontal="left" vertical="center" indent="8"/>
    </xf>
    <xf numFmtId="0" fontId="3" fillId="0" borderId="0" xfId="0" applyFont="1" applyAlignment="1">
      <alignment horizontal="left"/>
    </xf>
    <xf numFmtId="0" fontId="5" fillId="0" borderId="0" xfId="0" applyFont="1" applyAlignment="1">
      <alignment horizontal="left" vertical="center"/>
    </xf>
    <xf numFmtId="0" fontId="2" fillId="0" borderId="0" xfId="0" applyFont="1" applyBorder="1" applyAlignment="1">
      <alignment horizontal="left" vertical="center" wrapText="1"/>
    </xf>
    <xf numFmtId="0" fontId="6" fillId="0" borderId="7" xfId="0" applyFont="1" applyBorder="1"/>
    <xf numFmtId="0" fontId="6" fillId="0" borderId="8" xfId="0" applyFont="1" applyBorder="1"/>
    <xf numFmtId="0" fontId="6" fillId="0" borderId="9" xfId="0" applyFont="1" applyBorder="1"/>
    <xf numFmtId="0" fontId="6" fillId="0" borderId="0" xfId="0" applyFont="1" applyBorder="1"/>
    <xf numFmtId="0" fontId="6" fillId="0" borderId="11" xfId="0" applyFont="1" applyBorder="1"/>
    <xf numFmtId="0" fontId="13" fillId="0" borderId="0" xfId="1" applyFont="1" applyAlignment="1">
      <alignment vertical="center"/>
    </xf>
    <xf numFmtId="0" fontId="4" fillId="0" borderId="0" xfId="0" applyFont="1" applyBorder="1" applyAlignment="1">
      <alignment vertical="center" wrapText="1"/>
    </xf>
    <xf numFmtId="0" fontId="6" fillId="0" borderId="5" xfId="0" applyFont="1" applyBorder="1" applyAlignment="1">
      <alignment vertical="center" wrapText="1"/>
    </xf>
    <xf numFmtId="0" fontId="4" fillId="0" borderId="0" xfId="0" applyFont="1" applyBorder="1"/>
    <xf numFmtId="0" fontId="6" fillId="0" borderId="5" xfId="0" applyFont="1" applyFill="1" applyBorder="1" applyAlignment="1">
      <alignment vertical="center" wrapText="1"/>
    </xf>
    <xf numFmtId="0" fontId="6" fillId="0" borderId="0" xfId="0" applyFont="1" applyBorder="1" applyAlignment="1">
      <alignment vertical="center" wrapText="1"/>
    </xf>
    <xf numFmtId="0" fontId="4" fillId="0" borderId="0" xfId="0" applyFont="1" applyBorder="1" applyAlignment="1">
      <alignment vertical="center"/>
    </xf>
    <xf numFmtId="0" fontId="5" fillId="0" borderId="0" xfId="0" applyFont="1" applyAlignment="1">
      <alignment horizontal="left"/>
    </xf>
    <xf numFmtId="0" fontId="2" fillId="0" borderId="0" xfId="0" applyFont="1" applyAlignment="1">
      <alignment horizontal="left"/>
    </xf>
    <xf numFmtId="0" fontId="4" fillId="0" borderId="7" xfId="0" applyFont="1" applyBorder="1"/>
    <xf numFmtId="0" fontId="4" fillId="0" borderId="8" xfId="0" applyFont="1" applyBorder="1"/>
    <xf numFmtId="0" fontId="11" fillId="0" borderId="0" xfId="0" applyFont="1" applyBorder="1" applyAlignment="1">
      <alignment vertical="center" wrapText="1"/>
    </xf>
    <xf numFmtId="0" fontId="15" fillId="0" borderId="0" xfId="0" applyFont="1"/>
    <xf numFmtId="0" fontId="11" fillId="0" borderId="0" xfId="0" applyFont="1" applyBorder="1"/>
    <xf numFmtId="0" fontId="11" fillId="0" borderId="0" xfId="0" applyFont="1" applyBorder="1" applyAlignment="1">
      <alignment vertical="center"/>
    </xf>
    <xf numFmtId="0" fontId="13" fillId="0" borderId="0" xfId="1" applyFont="1" applyBorder="1" applyAlignment="1">
      <alignment vertical="center"/>
    </xf>
    <xf numFmtId="0" fontId="2" fillId="0" borderId="0" xfId="0" applyFont="1" applyBorder="1" applyAlignment="1">
      <alignment vertical="center" wrapText="1"/>
    </xf>
    <xf numFmtId="0" fontId="1" fillId="0" borderId="0" xfId="0" applyFont="1" applyAlignment="1">
      <alignment vertical="center"/>
    </xf>
    <xf numFmtId="0" fontId="16" fillId="0" borderId="0" xfId="0" applyFont="1" applyAlignment="1">
      <alignment vertical="center"/>
    </xf>
    <xf numFmtId="0" fontId="2" fillId="0" borderId="2" xfId="0" applyFont="1" applyBorder="1" applyAlignment="1">
      <alignment vertical="center" wrapText="1"/>
    </xf>
    <xf numFmtId="0" fontId="6" fillId="0" borderId="0" xfId="0" applyFont="1" applyAlignment="1"/>
    <xf numFmtId="0" fontId="6" fillId="0" borderId="0" xfId="0" applyFont="1" applyBorder="1" applyAlignment="1"/>
    <xf numFmtId="0" fontId="8" fillId="0" borderId="0" xfId="0" applyFont="1" applyBorder="1"/>
    <xf numFmtId="0" fontId="6" fillId="0" borderId="0" xfId="0" applyFont="1" applyBorder="1" applyAlignment="1">
      <alignment horizontal="center" vertical="center"/>
    </xf>
    <xf numFmtId="0" fontId="4" fillId="0" borderId="5" xfId="0" applyFont="1" applyBorder="1" applyAlignment="1">
      <alignment horizontal="center" vertical="center"/>
    </xf>
    <xf numFmtId="0" fontId="21" fillId="0" borderId="0" xfId="0" applyFont="1"/>
    <xf numFmtId="164" fontId="0" fillId="0" borderId="0" xfId="0" applyNumberFormat="1"/>
    <xf numFmtId="0" fontId="6" fillId="0" borderId="17" xfId="0" applyFont="1" applyBorder="1" applyAlignment="1">
      <alignment horizontal="center" vertical="center" wrapText="1"/>
    </xf>
    <xf numFmtId="0" fontId="6" fillId="0" borderId="0" xfId="0" applyFont="1" applyBorder="1" applyAlignment="1">
      <alignment horizontal="left"/>
    </xf>
    <xf numFmtId="0" fontId="6" fillId="0" borderId="17" xfId="0" applyFont="1" applyBorder="1" applyAlignment="1" applyProtection="1">
      <alignment vertical="center" wrapText="1"/>
      <protection locked="0"/>
    </xf>
    <xf numFmtId="0" fontId="6" fillId="0" borderId="0" xfId="0" applyFont="1" applyBorder="1" applyAlignment="1">
      <alignment horizontal="center" vertical="center" wrapText="1"/>
    </xf>
    <xf numFmtId="0" fontId="4" fillId="0" borderId="0" xfId="0" applyFont="1" applyBorder="1" applyAlignment="1"/>
    <xf numFmtId="0" fontId="4" fillId="0" borderId="0" xfId="0" applyFont="1" applyAlignment="1"/>
    <xf numFmtId="0" fontId="8" fillId="0" borderId="0" xfId="0" applyFont="1" applyBorder="1" applyAlignment="1">
      <alignment horizontal="center" vertical="center"/>
    </xf>
    <xf numFmtId="0" fontId="2" fillId="0" borderId="0" xfId="0" applyFont="1" applyBorder="1"/>
    <xf numFmtId="0" fontId="6" fillId="0" borderId="0" xfId="0" applyFont="1" applyProtection="1"/>
    <xf numFmtId="0" fontId="6" fillId="0" borderId="0" xfId="0" applyFont="1" applyAlignment="1" applyProtection="1"/>
    <xf numFmtId="0" fontId="6" fillId="0" borderId="0" xfId="0" applyFont="1" applyAlignment="1" applyProtection="1">
      <alignment horizontal="left" vertical="center"/>
    </xf>
    <xf numFmtId="0" fontId="6" fillId="0" borderId="0" xfId="0" applyFont="1" applyFill="1" applyBorder="1" applyAlignment="1" applyProtection="1">
      <alignment horizontal="center"/>
    </xf>
    <xf numFmtId="0" fontId="6" fillId="0" borderId="0" xfId="0" applyFont="1" applyFill="1" applyProtection="1"/>
    <xf numFmtId="0" fontId="6" fillId="0" borderId="0" xfId="0" applyFont="1" applyAlignment="1" applyProtection="1">
      <alignment horizontal="right"/>
    </xf>
    <xf numFmtId="164" fontId="2" fillId="0" borderId="0" xfId="0" applyNumberFormat="1" applyFont="1" applyFill="1" applyBorder="1" applyAlignment="1" applyProtection="1">
      <alignment vertical="center"/>
    </xf>
    <xf numFmtId="0" fontId="8" fillId="0" borderId="0" xfId="0" applyFont="1" applyAlignment="1" applyProtection="1">
      <alignment vertical="center"/>
    </xf>
    <xf numFmtId="0" fontId="8" fillId="0" borderId="2" xfId="0" applyFont="1" applyBorder="1" applyAlignment="1" applyProtection="1">
      <alignment horizontal="left" vertical="center"/>
    </xf>
    <xf numFmtId="0" fontId="8" fillId="0" borderId="0" xfId="0" applyFont="1" applyBorder="1" applyAlignment="1" applyProtection="1">
      <alignment horizontal="left" vertical="center"/>
    </xf>
    <xf numFmtId="164" fontId="8" fillId="0" borderId="4" xfId="0" applyNumberFormat="1" applyFont="1" applyBorder="1" applyAlignment="1" applyProtection="1">
      <alignment horizontal="left" vertical="center"/>
    </xf>
    <xf numFmtId="164" fontId="8" fillId="0" borderId="0" xfId="0" applyNumberFormat="1" applyFont="1" applyFill="1" applyBorder="1" applyAlignment="1" applyProtection="1">
      <alignment horizontal="left" vertical="center"/>
    </xf>
    <xf numFmtId="0" fontId="8" fillId="0" borderId="0" xfId="0" applyFont="1" applyAlignment="1" applyProtection="1">
      <alignment horizontal="left" vertical="center"/>
    </xf>
    <xf numFmtId="0" fontId="8" fillId="2" borderId="2" xfId="0" applyFont="1" applyFill="1" applyBorder="1" applyAlignment="1" applyProtection="1">
      <alignment horizontal="left" vertical="top"/>
    </xf>
    <xf numFmtId="0" fontId="8" fillId="2" borderId="0" xfId="0" applyFont="1" applyFill="1" applyBorder="1" applyAlignment="1" applyProtection="1">
      <alignment vertical="center"/>
    </xf>
    <xf numFmtId="0" fontId="8" fillId="2" borderId="2" xfId="0" applyFont="1" applyFill="1" applyBorder="1" applyAlignment="1" applyProtection="1">
      <alignment horizontal="left" vertical="center"/>
    </xf>
    <xf numFmtId="0" fontId="8" fillId="2" borderId="0" xfId="0" applyFont="1" applyFill="1" applyBorder="1" applyProtection="1"/>
    <xf numFmtId="0" fontId="6" fillId="2" borderId="0" xfId="0" applyFont="1" applyFill="1" applyBorder="1" applyProtection="1"/>
    <xf numFmtId="164" fontId="6" fillId="0" borderId="0" xfId="0" applyNumberFormat="1" applyFont="1" applyFill="1" applyBorder="1" applyProtection="1"/>
    <xf numFmtId="0" fontId="8" fillId="0" borderId="0" xfId="0" applyFont="1" applyAlignment="1" applyProtection="1">
      <alignment horizontal="left" vertical="center" indent="2"/>
    </xf>
    <xf numFmtId="0" fontId="8" fillId="3" borderId="2" xfId="0" applyFont="1" applyFill="1" applyBorder="1" applyAlignment="1" applyProtection="1">
      <alignment horizontal="left" vertical="center"/>
    </xf>
    <xf numFmtId="0" fontId="8" fillId="3" borderId="0" xfId="0" applyFont="1" applyFill="1" applyBorder="1" applyAlignment="1" applyProtection="1">
      <alignment vertical="center"/>
    </xf>
    <xf numFmtId="0" fontId="8" fillId="3" borderId="0" xfId="0" applyFont="1" applyFill="1" applyBorder="1" applyAlignment="1" applyProtection="1">
      <alignment horizontal="left" vertical="center"/>
    </xf>
    <xf numFmtId="0" fontId="6" fillId="0" borderId="0" xfId="0" applyFont="1" applyAlignment="1" applyProtection="1">
      <alignment vertical="center"/>
    </xf>
    <xf numFmtId="0" fontId="6" fillId="0" borderId="2" xfId="0" applyFont="1" applyBorder="1" applyAlignment="1" applyProtection="1">
      <alignment vertical="center"/>
    </xf>
    <xf numFmtId="0" fontId="6" fillId="0" borderId="0" xfId="0" applyFont="1" applyBorder="1" applyAlignment="1" applyProtection="1">
      <alignment vertical="center"/>
    </xf>
    <xf numFmtId="0" fontId="8" fillId="0" borderId="0" xfId="0" applyFont="1" applyBorder="1" applyAlignment="1" applyProtection="1">
      <alignment vertical="center"/>
    </xf>
    <xf numFmtId="164" fontId="6" fillId="0" borderId="4" xfId="0" applyNumberFormat="1" applyFont="1" applyBorder="1" applyAlignment="1" applyProtection="1">
      <alignment vertical="center"/>
    </xf>
    <xf numFmtId="164" fontId="6" fillId="0" borderId="0" xfId="0" applyNumberFormat="1" applyFont="1" applyFill="1" applyBorder="1" applyAlignment="1" applyProtection="1">
      <alignment vertical="center"/>
    </xf>
    <xf numFmtId="0" fontId="6" fillId="0" borderId="2" xfId="0" applyFont="1" applyBorder="1" applyAlignment="1" applyProtection="1">
      <alignment horizontal="left" vertical="center" indent="5"/>
    </xf>
    <xf numFmtId="0" fontId="6" fillId="0" borderId="0" xfId="0" applyFont="1" applyBorder="1" applyAlignment="1" applyProtection="1"/>
    <xf numFmtId="0" fontId="6" fillId="0" borderId="0" xfId="0" applyFont="1" applyBorder="1" applyProtection="1"/>
    <xf numFmtId="0" fontId="8" fillId="0" borderId="2" xfId="0" applyFont="1" applyBorder="1" applyAlignment="1" applyProtection="1">
      <alignment horizontal="left" vertical="center" indent="5"/>
    </xf>
    <xf numFmtId="164" fontId="8" fillId="0" borderId="4" xfId="0" applyNumberFormat="1" applyFont="1" applyBorder="1" applyAlignment="1" applyProtection="1">
      <alignment horizontal="left" vertical="center" indent="5"/>
    </xf>
    <xf numFmtId="164" fontId="8" fillId="0" borderId="0" xfId="0" applyNumberFormat="1" applyFont="1" applyFill="1" applyBorder="1" applyAlignment="1" applyProtection="1">
      <alignment horizontal="left" vertical="center" indent="5"/>
    </xf>
    <xf numFmtId="164" fontId="2" fillId="0" borderId="0" xfId="0" applyNumberFormat="1" applyFont="1" applyFill="1" applyBorder="1" applyProtection="1"/>
    <xf numFmtId="0" fontId="6" fillId="0" borderId="2" xfId="0" applyFont="1" applyBorder="1" applyAlignment="1" applyProtection="1">
      <alignment horizontal="left" vertical="center"/>
    </xf>
    <xf numFmtId="164" fontId="6" fillId="0" borderId="0" xfId="0" applyNumberFormat="1" applyFont="1" applyFill="1" applyBorder="1" applyAlignment="1" applyProtection="1">
      <alignment horizontal="left" vertical="center" indent="10"/>
    </xf>
    <xf numFmtId="164" fontId="8" fillId="0" borderId="4" xfId="0" applyNumberFormat="1" applyFont="1" applyBorder="1" applyAlignment="1" applyProtection="1">
      <alignment horizontal="right" vertical="center" indent="5"/>
    </xf>
    <xf numFmtId="0" fontId="6" fillId="0" borderId="0" xfId="0" applyFont="1" applyAlignment="1" applyProtection="1">
      <alignment horizontal="left" vertical="center" indent="10"/>
    </xf>
    <xf numFmtId="1" fontId="8" fillId="3" borderId="2" xfId="0" applyNumberFormat="1" applyFont="1" applyFill="1" applyBorder="1" applyAlignment="1" applyProtection="1">
      <alignment horizontal="left" vertical="center"/>
    </xf>
    <xf numFmtId="0" fontId="6" fillId="3" borderId="0" xfId="0" applyFont="1" applyFill="1" applyBorder="1" applyAlignment="1" applyProtection="1">
      <alignment horizontal="left" vertical="center"/>
    </xf>
    <xf numFmtId="0" fontId="6" fillId="3" borderId="0" xfId="0" applyFont="1" applyFill="1" applyBorder="1" applyProtection="1"/>
    <xf numFmtId="0" fontId="8" fillId="0" borderId="0" xfId="0" applyFont="1" applyAlignment="1" applyProtection="1">
      <alignment horizontal="left" vertical="center" indent="5"/>
    </xf>
    <xf numFmtId="0" fontId="6" fillId="0" borderId="0" xfId="0" applyFont="1" applyAlignment="1" applyProtection="1">
      <alignment horizontal="left" vertical="center" indent="7"/>
    </xf>
    <xf numFmtId="0" fontId="6" fillId="0" borderId="2" xfId="0" applyFont="1" applyBorder="1" applyAlignment="1" applyProtection="1">
      <alignment horizontal="left" vertical="center" indent="15"/>
    </xf>
    <xf numFmtId="0" fontId="6" fillId="3" borderId="2" xfId="0" applyFont="1" applyFill="1" applyBorder="1" applyAlignment="1" applyProtection="1">
      <alignment horizontal="left" vertical="center"/>
    </xf>
    <xf numFmtId="0" fontId="6" fillId="0" borderId="0" xfId="0" applyFont="1" applyAlignment="1" applyProtection="1">
      <alignment horizontal="left" vertical="center" indent="5"/>
    </xf>
    <xf numFmtId="0" fontId="6" fillId="0" borderId="2" xfId="0" applyFont="1" applyBorder="1" applyProtection="1"/>
    <xf numFmtId="0" fontId="6" fillId="5" borderId="0" xfId="0" applyFont="1" applyFill="1" applyBorder="1" applyAlignment="1" applyProtection="1"/>
    <xf numFmtId="0" fontId="6" fillId="5" borderId="0" xfId="0" applyFont="1" applyFill="1" applyBorder="1" applyProtection="1"/>
    <xf numFmtId="0" fontId="6" fillId="0" borderId="0" xfId="0" applyFont="1" applyAlignment="1" applyProtection="1">
      <alignment horizontal="left" vertical="center" indent="15"/>
    </xf>
    <xf numFmtId="0" fontId="6" fillId="0" borderId="0" xfId="0" applyFont="1" applyBorder="1" applyAlignment="1" applyProtection="1">
      <alignment horizontal="left"/>
    </xf>
    <xf numFmtId="0" fontId="6" fillId="0" borderId="0" xfId="0" applyFont="1" applyBorder="1" applyAlignment="1" applyProtection="1">
      <alignment horizontal="left" vertical="center" indent="15"/>
    </xf>
    <xf numFmtId="164" fontId="6" fillId="0" borderId="4" xfId="0" applyNumberFormat="1" applyFont="1" applyBorder="1" applyAlignment="1" applyProtection="1">
      <alignment horizontal="right"/>
    </xf>
    <xf numFmtId="0" fontId="8" fillId="3" borderId="2" xfId="0" applyFont="1" applyFill="1" applyBorder="1" applyAlignment="1" applyProtection="1">
      <alignment vertical="center"/>
    </xf>
    <xf numFmtId="164" fontId="6" fillId="0" borderId="0" xfId="0" applyNumberFormat="1" applyFont="1" applyFill="1" applyBorder="1" applyAlignment="1" applyProtection="1">
      <alignment horizontal="left" vertical="center" indent="15"/>
    </xf>
    <xf numFmtId="0" fontId="6" fillId="5" borderId="0" xfId="0" applyFont="1" applyFill="1" applyBorder="1" applyAlignment="1" applyProtection="1">
      <alignment horizontal="left" vertical="center"/>
    </xf>
    <xf numFmtId="0" fontId="6" fillId="0" borderId="0" xfId="0" applyFont="1" applyBorder="1" applyAlignment="1" applyProtection="1">
      <alignment vertical="top"/>
    </xf>
    <xf numFmtId="164" fontId="6" fillId="0" borderId="4" xfId="0" applyNumberFormat="1" applyFont="1" applyFill="1" applyBorder="1" applyProtection="1"/>
    <xf numFmtId="0" fontId="6" fillId="0" borderId="15" xfId="0" applyFont="1" applyBorder="1" applyAlignment="1" applyProtection="1">
      <alignment horizontal="left" vertical="center" indent="15"/>
    </xf>
    <xf numFmtId="0" fontId="6" fillId="0" borderId="14" xfId="0" applyFont="1" applyBorder="1" applyAlignment="1" applyProtection="1"/>
    <xf numFmtId="0" fontId="6" fillId="0" borderId="14" xfId="0" applyFont="1" applyBorder="1" applyProtection="1"/>
    <xf numFmtId="0" fontId="6" fillId="0" borderId="14" xfId="0" applyFont="1" applyBorder="1" applyAlignment="1" applyProtection="1">
      <alignment horizontal="left" vertical="center"/>
    </xf>
    <xf numFmtId="0" fontId="6" fillId="0" borderId="15" xfId="0" applyFont="1" applyBorder="1" applyProtection="1"/>
    <xf numFmtId="164" fontId="6" fillId="0" borderId="3" xfId="0" applyNumberFormat="1" applyFont="1" applyFill="1" applyBorder="1" applyProtection="1"/>
    <xf numFmtId="0" fontId="6" fillId="0" borderId="0" xfId="0" applyFont="1" applyFill="1" applyBorder="1" applyProtection="1"/>
    <xf numFmtId="0" fontId="8" fillId="3" borderId="16" xfId="0" applyFont="1" applyFill="1" applyBorder="1" applyAlignment="1" applyProtection="1">
      <alignment horizontal="left" vertical="top"/>
    </xf>
    <xf numFmtId="0" fontId="8" fillId="2" borderId="16" xfId="0" applyFont="1" applyFill="1" applyBorder="1" applyAlignment="1" applyProtection="1">
      <alignment horizontal="left"/>
    </xf>
    <xf numFmtId="0" fontId="8" fillId="2" borderId="19" xfId="0" applyFont="1" applyFill="1" applyBorder="1" applyProtection="1"/>
    <xf numFmtId="0" fontId="6" fillId="2" borderId="19" xfId="0" applyFont="1" applyFill="1" applyBorder="1" applyProtection="1"/>
    <xf numFmtId="0" fontId="2" fillId="0" borderId="0" xfId="0" applyFont="1" applyFill="1" applyBorder="1" applyProtection="1"/>
    <xf numFmtId="0" fontId="6" fillId="5" borderId="0" xfId="0" applyFont="1" applyFill="1" applyBorder="1" applyAlignment="1" applyProtection="1">
      <alignment horizontal="right" vertical="center"/>
    </xf>
    <xf numFmtId="0" fontId="6" fillId="0" borderId="2" xfId="0" applyFont="1" applyBorder="1" applyAlignment="1" applyProtection="1">
      <alignment horizontal="left"/>
    </xf>
    <xf numFmtId="0" fontId="6" fillId="0" borderId="0" xfId="0" applyFont="1" applyBorder="1" applyAlignment="1" applyProtection="1">
      <alignment horizontal="right"/>
    </xf>
    <xf numFmtId="0" fontId="9" fillId="0" borderId="0" xfId="0" applyFont="1" applyBorder="1" applyProtection="1"/>
    <xf numFmtId="0" fontId="0" fillId="0" borderId="0" xfId="0" applyFill="1" applyBorder="1" applyProtection="1"/>
    <xf numFmtId="0" fontId="0" fillId="0" borderId="0" xfId="0" applyProtection="1"/>
    <xf numFmtId="0" fontId="6" fillId="0" borderId="0" xfId="0" applyFont="1" applyBorder="1" applyAlignment="1" applyProtection="1">
      <alignment horizontal="left" vertical="center" indent="10"/>
    </xf>
    <xf numFmtId="0" fontId="4" fillId="0" borderId="0" xfId="0" applyFont="1" applyAlignment="1" applyProtection="1">
      <alignment horizontal="left" vertical="center" indent="10"/>
    </xf>
    <xf numFmtId="0" fontId="4" fillId="0" borderId="0" xfId="0" applyFont="1" applyBorder="1" applyAlignment="1" applyProtection="1">
      <alignment horizontal="left" vertical="center" indent="10"/>
    </xf>
    <xf numFmtId="0" fontId="0" fillId="0" borderId="0" xfId="0" applyBorder="1" applyProtection="1"/>
    <xf numFmtId="0" fontId="0" fillId="0" borderId="4" xfId="0" applyBorder="1" applyProtection="1"/>
    <xf numFmtId="0" fontId="8" fillId="2" borderId="2" xfId="0" applyFont="1" applyFill="1" applyBorder="1" applyAlignment="1" applyProtection="1">
      <alignment horizontal="left"/>
    </xf>
    <xf numFmtId="0" fontId="0" fillId="2" borderId="0" xfId="0" applyFill="1" applyBorder="1" applyProtection="1"/>
    <xf numFmtId="0" fontId="8" fillId="3" borderId="0" xfId="0" applyFont="1" applyFill="1" applyBorder="1" applyProtection="1"/>
    <xf numFmtId="0" fontId="9" fillId="0" borderId="0" xfId="0" applyFont="1" applyBorder="1" applyAlignment="1" applyProtection="1">
      <alignment horizontal="left"/>
    </xf>
    <xf numFmtId="0" fontId="2" fillId="0" borderId="0" xfId="0" applyFont="1" applyAlignment="1" applyProtection="1">
      <alignment horizontal="left" vertical="center" indent="5"/>
    </xf>
    <xf numFmtId="0" fontId="7" fillId="0" borderId="2" xfId="0" applyFont="1" applyBorder="1" applyAlignment="1" applyProtection="1">
      <alignment horizontal="left" vertical="center"/>
    </xf>
    <xf numFmtId="0" fontId="4" fillId="0" borderId="0" xfId="0" applyFont="1" applyFill="1" applyBorder="1" applyAlignment="1" applyProtection="1">
      <alignment horizontal="left" vertical="center" indent="5"/>
    </xf>
    <xf numFmtId="0" fontId="6" fillId="0" borderId="0" xfId="0" applyFont="1" applyBorder="1" applyAlignment="1" applyProtection="1">
      <alignment horizontal="left" vertical="center" indent="8"/>
    </xf>
    <xf numFmtId="0" fontId="4" fillId="0" borderId="15" xfId="0" applyFont="1" applyBorder="1" applyAlignment="1" applyProtection="1">
      <alignment horizontal="left" vertical="center"/>
    </xf>
    <xf numFmtId="0" fontId="0" fillId="0" borderId="14" xfId="0" applyBorder="1" applyProtection="1"/>
    <xf numFmtId="0" fontId="0" fillId="0" borderId="3" xfId="0" applyBorder="1" applyProtection="1"/>
    <xf numFmtId="0" fontId="6" fillId="0" borderId="2" xfId="0" applyFont="1" applyBorder="1" applyAlignment="1" applyProtection="1">
      <alignment horizontal="left" vertical="center" indent="10"/>
    </xf>
    <xf numFmtId="0" fontId="4" fillId="0" borderId="0" xfId="0" applyFont="1" applyAlignment="1" applyProtection="1">
      <alignment horizontal="left" vertical="center"/>
    </xf>
    <xf numFmtId="0" fontId="0" fillId="0" borderId="0" xfId="0" applyFill="1" applyProtection="1"/>
    <xf numFmtId="0" fontId="6" fillId="0" borderId="0" xfId="0" applyFont="1" applyBorder="1" applyAlignment="1" applyProtection="1">
      <alignment horizontal="right" vertical="center"/>
    </xf>
    <xf numFmtId="0" fontId="2" fillId="0" borderId="2" xfId="0" applyFont="1" applyBorder="1" applyAlignment="1" applyProtection="1">
      <alignment horizontal="left" vertical="center"/>
    </xf>
    <xf numFmtId="0" fontId="4" fillId="0" borderId="0" xfId="0" applyFont="1" applyBorder="1" applyProtection="1"/>
    <xf numFmtId="0" fontId="4" fillId="0" borderId="0" xfId="0" applyFont="1" applyBorder="1" applyAlignment="1" applyProtection="1">
      <alignment vertical="top"/>
    </xf>
    <xf numFmtId="0" fontId="2" fillId="0" borderId="0" xfId="0" applyFont="1" applyAlignment="1" applyProtection="1">
      <alignment vertical="center"/>
    </xf>
    <xf numFmtId="0" fontId="4" fillId="0" borderId="2" xfId="0" applyFont="1" applyBorder="1" applyAlignment="1" applyProtection="1">
      <alignment vertical="center"/>
    </xf>
    <xf numFmtId="0" fontId="4" fillId="0" borderId="4" xfId="0" applyFont="1" applyBorder="1" applyAlignment="1" applyProtection="1">
      <alignment vertical="top"/>
    </xf>
    <xf numFmtId="0" fontId="8" fillId="3" borderId="2" xfId="0" applyFont="1" applyFill="1" applyBorder="1" applyAlignment="1" applyProtection="1">
      <alignment horizontal="left"/>
    </xf>
    <xf numFmtId="0" fontId="4" fillId="0" borderId="0" xfId="0" applyFont="1" applyFill="1" applyBorder="1" applyProtection="1"/>
    <xf numFmtId="0" fontId="6" fillId="0" borderId="0" xfId="0" applyFont="1" applyBorder="1" applyAlignment="1" applyProtection="1">
      <alignment horizontal="center" vertical="center"/>
    </xf>
    <xf numFmtId="0" fontId="6" fillId="0" borderId="2" xfId="0" applyFont="1" applyBorder="1" applyAlignment="1" applyProtection="1">
      <alignment horizontal="left" vertical="center" indent="14"/>
    </xf>
    <xf numFmtId="0" fontId="6" fillId="0" borderId="0" xfId="0" applyFont="1" applyBorder="1" applyAlignment="1" applyProtection="1">
      <alignment horizontal="left" vertical="center" indent="14"/>
    </xf>
    <xf numFmtId="164" fontId="6" fillId="0" borderId="4" xfId="0" applyNumberFormat="1" applyFont="1" applyFill="1" applyBorder="1" applyAlignment="1" applyProtection="1">
      <alignment horizontal="right"/>
    </xf>
    <xf numFmtId="0" fontId="6" fillId="0" borderId="15" xfId="0" applyFont="1" applyBorder="1" applyAlignment="1" applyProtection="1">
      <alignment horizontal="left" vertical="center" indent="14"/>
    </xf>
    <xf numFmtId="164" fontId="6" fillId="0" borderId="3" xfId="0" applyNumberFormat="1" applyFont="1" applyFill="1" applyBorder="1" applyAlignment="1" applyProtection="1">
      <alignment horizontal="right"/>
    </xf>
    <xf numFmtId="0" fontId="6" fillId="0" borderId="0" xfId="0" applyFont="1" applyAlignment="1" applyProtection="1">
      <alignment horizontal="left" vertical="center" indent="14"/>
    </xf>
    <xf numFmtId="0" fontId="6" fillId="0" borderId="14" xfId="0" applyFont="1" applyFill="1" applyBorder="1" applyProtection="1"/>
    <xf numFmtId="0" fontId="6" fillId="0" borderId="3" xfId="0" applyFont="1" applyBorder="1" applyProtection="1"/>
    <xf numFmtId="0" fontId="6" fillId="0" borderId="19" xfId="0" applyFont="1" applyBorder="1" applyProtection="1"/>
    <xf numFmtId="0" fontId="6" fillId="0" borderId="19" xfId="0" applyFont="1" applyBorder="1" applyAlignment="1" applyProtection="1"/>
    <xf numFmtId="0" fontId="6" fillId="0" borderId="19" xfId="0" applyFont="1" applyBorder="1" applyAlignment="1" applyProtection="1">
      <alignment horizontal="left" vertical="center" indent="14"/>
    </xf>
    <xf numFmtId="164" fontId="6" fillId="0" borderId="19" xfId="0" applyNumberFormat="1" applyFont="1" applyBorder="1" applyAlignment="1" applyProtection="1">
      <alignment horizontal="right"/>
    </xf>
    <xf numFmtId="164" fontId="6" fillId="0" borderId="0" xfId="0" applyNumberFormat="1" applyFont="1" applyBorder="1" applyAlignment="1" applyProtection="1">
      <alignment horizontal="right"/>
    </xf>
    <xf numFmtId="0" fontId="8" fillId="2" borderId="16" xfId="0" applyFont="1" applyFill="1" applyBorder="1" applyAlignment="1" applyProtection="1">
      <alignment horizontal="left" vertical="center"/>
    </xf>
    <xf numFmtId="0" fontId="8" fillId="3" borderId="2" xfId="0" applyFont="1" applyFill="1" applyBorder="1" applyAlignment="1" applyProtection="1"/>
    <xf numFmtId="0" fontId="6" fillId="0" borderId="2" xfId="0" applyFont="1" applyBorder="1" applyAlignment="1" applyProtection="1"/>
    <xf numFmtId="0" fontId="6" fillId="0" borderId="0" xfId="0" applyFont="1" applyAlignment="1" applyProtection="1">
      <alignment horizontal="left"/>
    </xf>
    <xf numFmtId="164" fontId="6" fillId="0" borderId="0" xfId="0" applyNumberFormat="1" applyFont="1" applyBorder="1" applyProtection="1"/>
    <xf numFmtId="10" fontId="6" fillId="0" borderId="0" xfId="0" applyNumberFormat="1" applyFont="1" applyBorder="1" applyProtection="1"/>
    <xf numFmtId="0" fontId="8" fillId="0" borderId="2" xfId="0" applyFont="1" applyBorder="1" applyAlignment="1" applyProtection="1">
      <alignment horizontal="left" vertical="top"/>
    </xf>
    <xf numFmtId="10" fontId="6" fillId="0" borderId="0" xfId="0" applyNumberFormat="1" applyFont="1" applyBorder="1" applyAlignment="1" applyProtection="1"/>
    <xf numFmtId="164" fontId="6" fillId="0" borderId="0" xfId="0" applyNumberFormat="1" applyFont="1" applyBorder="1" applyAlignment="1" applyProtection="1"/>
    <xf numFmtId="0" fontId="8" fillId="0" borderId="2" xfId="0" applyFont="1" applyBorder="1" applyAlignment="1" applyProtection="1">
      <alignment horizontal="left"/>
    </xf>
    <xf numFmtId="0" fontId="8" fillId="0" borderId="0" xfId="0" applyFont="1" applyBorder="1" applyAlignment="1" applyProtection="1"/>
    <xf numFmtId="0" fontId="8" fillId="0" borderId="2" xfId="0" applyFont="1" applyBorder="1" applyAlignment="1" applyProtection="1"/>
    <xf numFmtId="0" fontId="8" fillId="0" borderId="0" xfId="0" applyFont="1" applyAlignment="1" applyProtection="1"/>
    <xf numFmtId="164" fontId="6" fillId="0" borderId="3" xfId="0" applyNumberFormat="1" applyFont="1" applyBorder="1" applyAlignment="1" applyProtection="1">
      <alignment horizontal="right"/>
    </xf>
    <xf numFmtId="0" fontId="6" fillId="0" borderId="29" xfId="0" applyFont="1" applyFill="1" applyBorder="1" applyProtection="1">
      <protection locked="0"/>
    </xf>
    <xf numFmtId="0" fontId="0" fillId="0" borderId="29" xfId="0" applyFill="1" applyBorder="1" applyProtection="1">
      <protection locked="0"/>
    </xf>
    <xf numFmtId="0" fontId="0" fillId="0" borderId="29" xfId="0" applyFont="1" applyFill="1" applyBorder="1" applyAlignment="1" applyProtection="1">
      <protection locked="0"/>
    </xf>
    <xf numFmtId="0" fontId="6" fillId="0" borderId="0" xfId="0" applyFont="1" applyFill="1" applyBorder="1" applyAlignment="1" applyProtection="1"/>
    <xf numFmtId="164" fontId="6" fillId="0" borderId="1" xfId="0" applyNumberFormat="1" applyFont="1" applyFill="1" applyBorder="1" applyAlignment="1" applyProtection="1">
      <alignment horizontal="right"/>
      <protection locked="0"/>
    </xf>
    <xf numFmtId="164" fontId="6" fillId="0" borderId="1" xfId="0" applyNumberFormat="1" applyFont="1" applyFill="1" applyBorder="1" applyProtection="1">
      <protection locked="0"/>
    </xf>
    <xf numFmtId="164" fontId="6" fillId="0" borderId="1" xfId="0" applyNumberFormat="1" applyFont="1" applyBorder="1" applyProtection="1">
      <protection locked="0"/>
    </xf>
    <xf numFmtId="164" fontId="6" fillId="0" borderId="1" xfId="0" applyNumberFormat="1" applyFont="1" applyFill="1" applyBorder="1" applyAlignment="1" applyProtection="1">
      <protection locked="0"/>
    </xf>
    <xf numFmtId="0" fontId="6" fillId="0" borderId="0" xfId="0" applyFont="1" applyBorder="1" applyAlignment="1">
      <alignment horizontal="left" vertical="center" wrapText="1"/>
    </xf>
    <xf numFmtId="0" fontId="6" fillId="0" borderId="4" xfId="0" applyFont="1" applyBorder="1" applyProtection="1"/>
    <xf numFmtId="0" fontId="6" fillId="0" borderId="4" xfId="0" applyFont="1" applyBorder="1" applyAlignment="1" applyProtection="1"/>
    <xf numFmtId="0" fontId="6" fillId="0" borderId="15" xfId="0" applyFont="1" applyBorder="1" applyAlignment="1" applyProtection="1"/>
    <xf numFmtId="0" fontId="6" fillId="0" borderId="5" xfId="0" applyFont="1" applyBorder="1" applyProtection="1"/>
    <xf numFmtId="0" fontId="6" fillId="0" borderId="5" xfId="0" applyFont="1" applyBorder="1" applyAlignment="1" applyProtection="1">
      <alignment horizontal="center" vertical="center"/>
    </xf>
    <xf numFmtId="0" fontId="8" fillId="0" borderId="5" xfId="0" applyFont="1" applyBorder="1" applyAlignment="1" applyProtection="1">
      <alignment horizontal="center" vertical="center" wrapText="1"/>
    </xf>
    <xf numFmtId="164" fontId="6" fillId="0" borderId="4" xfId="0" applyNumberFormat="1" applyFont="1" applyBorder="1" applyProtection="1"/>
    <xf numFmtId="164" fontId="6" fillId="0" borderId="4" xfId="0" applyNumberFormat="1" applyFont="1" applyBorder="1" applyAlignment="1" applyProtection="1"/>
    <xf numFmtId="10" fontId="6" fillId="0" borderId="14" xfId="0" applyNumberFormat="1" applyFont="1" applyBorder="1" applyAlignment="1" applyProtection="1"/>
    <xf numFmtId="164" fontId="6" fillId="0" borderId="3" xfId="0" applyNumberFormat="1" applyFont="1" applyBorder="1" applyAlignment="1" applyProtection="1"/>
    <xf numFmtId="164" fontId="6" fillId="6" borderId="33" xfId="0" applyNumberFormat="1" applyFont="1" applyFill="1" applyBorder="1" applyAlignment="1" applyProtection="1">
      <alignment horizontal="right"/>
    </xf>
    <xf numFmtId="164" fontId="6" fillId="6" borderId="5" xfId="0" applyNumberFormat="1" applyFont="1" applyFill="1" applyBorder="1" applyAlignment="1" applyProtection="1">
      <alignment horizontal="right"/>
    </xf>
    <xf numFmtId="0" fontId="6" fillId="0" borderId="0" xfId="0" applyFont="1" applyBorder="1" applyAlignment="1" applyProtection="1">
      <alignment horizontal="left" vertical="center" wrapText="1"/>
    </xf>
    <xf numFmtId="0" fontId="33" fillId="6" borderId="0" xfId="0" applyFont="1" applyFill="1" applyBorder="1" applyAlignment="1">
      <alignment horizontal="left" vertical="center" wrapText="1"/>
    </xf>
    <xf numFmtId="0" fontId="4" fillId="0" borderId="0" xfId="0" applyFont="1" applyBorder="1" applyAlignment="1">
      <alignment wrapText="1"/>
    </xf>
    <xf numFmtId="0" fontId="25" fillId="0" borderId="0" xfId="0" applyFont="1" applyBorder="1" applyAlignment="1" applyProtection="1">
      <alignment horizontal="left" vertical="center" wrapText="1"/>
    </xf>
    <xf numFmtId="0" fontId="6" fillId="0" borderId="5" xfId="0" applyFont="1" applyFill="1" applyBorder="1" applyAlignment="1" applyProtection="1">
      <alignment horizontal="right"/>
    </xf>
    <xf numFmtId="0" fontId="6" fillId="8" borderId="5" xfId="0" applyFont="1" applyFill="1" applyBorder="1" applyAlignment="1" applyProtection="1">
      <alignment horizontal="left" vertical="center"/>
    </xf>
    <xf numFmtId="0" fontId="6" fillId="5" borderId="5" xfId="0" applyFont="1" applyFill="1" applyBorder="1" applyAlignment="1">
      <alignment vertical="center" wrapText="1"/>
    </xf>
    <xf numFmtId="0" fontId="4" fillId="5" borderId="5" xfId="0" applyFont="1" applyFill="1" applyBorder="1" applyAlignment="1">
      <alignment horizontal="center" vertical="center" wrapText="1"/>
    </xf>
    <xf numFmtId="0" fontId="6" fillId="5" borderId="5" xfId="0" applyFont="1" applyFill="1" applyBorder="1" applyAlignment="1">
      <alignment horizontal="center" vertical="center"/>
    </xf>
    <xf numFmtId="0" fontId="6" fillId="0" borderId="0" xfId="0" applyFont="1" applyFill="1" applyBorder="1" applyAlignment="1" applyProtection="1">
      <alignment horizontal="left"/>
    </xf>
    <xf numFmtId="164" fontId="6" fillId="0" borderId="4" xfId="0" applyNumberFormat="1" applyFont="1" applyFill="1" applyBorder="1" applyProtection="1">
      <protection locked="0"/>
    </xf>
    <xf numFmtId="0" fontId="2" fillId="4" borderId="16" xfId="0" applyFont="1" applyFill="1" applyBorder="1" applyAlignment="1" applyProtection="1">
      <alignment horizontal="left" vertical="center"/>
    </xf>
    <xf numFmtId="0" fontId="2" fillId="4" borderId="19" xfId="0" applyFont="1" applyFill="1" applyBorder="1" applyProtection="1"/>
    <xf numFmtId="0" fontId="23" fillId="4" borderId="22" xfId="0" applyFont="1" applyFill="1" applyBorder="1" applyProtection="1"/>
    <xf numFmtId="0" fontId="8" fillId="4" borderId="16" xfId="0" applyFont="1" applyFill="1" applyBorder="1" applyProtection="1"/>
    <xf numFmtId="0" fontId="8" fillId="4" borderId="19" xfId="0" applyFont="1" applyFill="1" applyBorder="1" applyProtection="1"/>
    <xf numFmtId="0" fontId="8" fillId="4" borderId="22" xfId="0" applyFont="1" applyFill="1" applyBorder="1" applyProtection="1"/>
    <xf numFmtId="0" fontId="6" fillId="0" borderId="33" xfId="0" applyFont="1" applyBorder="1" applyAlignment="1" applyProtection="1">
      <alignment horizontal="center" vertical="center"/>
      <protection locked="0"/>
    </xf>
    <xf numFmtId="10" fontId="6" fillId="0" borderId="33" xfId="0" applyNumberFormat="1" applyFont="1" applyBorder="1" applyAlignment="1" applyProtection="1">
      <alignment horizontal="center" vertical="center"/>
      <protection locked="0"/>
    </xf>
    <xf numFmtId="10" fontId="6" fillId="0" borderId="5" xfId="0" applyNumberFormat="1" applyFont="1" applyBorder="1" applyAlignment="1" applyProtection="1">
      <alignment horizontal="center" vertical="center"/>
      <protection locked="0"/>
    </xf>
    <xf numFmtId="10" fontId="6" fillId="0" borderId="5" xfId="0" applyNumberFormat="1" applyFont="1" applyBorder="1" applyProtection="1">
      <protection locked="0"/>
    </xf>
    <xf numFmtId="0" fontId="6" fillId="0" borderId="5" xfId="0" applyFont="1" applyBorder="1" applyAlignment="1" applyProtection="1">
      <protection locked="0"/>
    </xf>
    <xf numFmtId="10" fontId="6" fillId="0" borderId="5" xfId="0" applyNumberFormat="1" applyFont="1" applyBorder="1" applyAlignment="1" applyProtection="1">
      <protection locked="0"/>
    </xf>
    <xf numFmtId="0" fontId="8" fillId="0" borderId="0" xfId="0" applyFont="1" applyFill="1" applyBorder="1" applyAlignment="1" applyProtection="1">
      <alignment horizontal="left" vertical="center"/>
    </xf>
    <xf numFmtId="0" fontId="8" fillId="0" borderId="2" xfId="0" applyFont="1" applyFill="1" applyBorder="1" applyAlignment="1" applyProtection="1">
      <alignment horizontal="left"/>
    </xf>
    <xf numFmtId="0" fontId="0" fillId="0" borderId="29" xfId="0" applyFont="1" applyFill="1" applyBorder="1" applyProtection="1">
      <protection locked="0"/>
    </xf>
    <xf numFmtId="164" fontId="6" fillId="0" borderId="1" xfId="0" applyNumberFormat="1" applyFont="1" applyFill="1" applyBorder="1" applyAlignment="1" applyProtection="1">
      <alignment wrapText="1"/>
      <protection locked="0"/>
    </xf>
    <xf numFmtId="0" fontId="6" fillId="0" borderId="0" xfId="0" applyFont="1" applyFill="1" applyBorder="1" applyAlignment="1" applyProtection="1">
      <alignment vertical="center"/>
    </xf>
    <xf numFmtId="164" fontId="6" fillId="5" borderId="5" xfId="0" applyNumberFormat="1" applyFont="1" applyFill="1" applyBorder="1" applyAlignment="1">
      <alignment horizontal="center" vertical="center"/>
    </xf>
    <xf numFmtId="0" fontId="6" fillId="5" borderId="5" xfId="0" applyFont="1" applyFill="1" applyBorder="1" applyAlignment="1" applyProtection="1">
      <alignment horizontal="center" vertical="center" wrapText="1"/>
    </xf>
    <xf numFmtId="0" fontId="6" fillId="5" borderId="18" xfId="0" applyFont="1" applyFill="1" applyBorder="1" applyAlignment="1" applyProtection="1">
      <alignment horizontal="center" vertical="center" wrapText="1"/>
    </xf>
    <xf numFmtId="0" fontId="33" fillId="5" borderId="5" xfId="0" applyFont="1" applyFill="1" applyBorder="1" applyAlignment="1">
      <alignment horizontal="center" vertical="center" wrapText="1"/>
    </xf>
    <xf numFmtId="0" fontId="25" fillId="5" borderId="5" xfId="0" applyFont="1" applyFill="1" applyBorder="1" applyAlignment="1" applyProtection="1">
      <alignment horizontal="center" vertical="center" wrapText="1"/>
    </xf>
    <xf numFmtId="0" fontId="8" fillId="5" borderId="5" xfId="0" applyFont="1" applyFill="1" applyBorder="1" applyAlignment="1" applyProtection="1">
      <alignment horizontal="center" vertical="center" wrapText="1"/>
    </xf>
    <xf numFmtId="10" fontId="8" fillId="5" borderId="5" xfId="0" applyNumberFormat="1" applyFont="1" applyFill="1" applyBorder="1" applyAlignment="1" applyProtection="1">
      <alignment horizontal="center" vertical="center" wrapText="1"/>
    </xf>
    <xf numFmtId="164" fontId="35" fillId="5" borderId="5" xfId="0" applyNumberFormat="1" applyFont="1" applyFill="1" applyBorder="1" applyAlignment="1">
      <alignment horizontal="center" vertical="center" wrapText="1"/>
    </xf>
    <xf numFmtId="0" fontId="33" fillId="5" borderId="5" xfId="0" applyFont="1" applyFill="1" applyBorder="1" applyAlignment="1" applyProtection="1">
      <alignment horizontal="center" vertical="center" wrapText="1"/>
    </xf>
    <xf numFmtId="0" fontId="25" fillId="5" borderId="5" xfId="0" applyFont="1" applyFill="1" applyBorder="1" applyAlignment="1">
      <alignment horizontal="center"/>
    </xf>
    <xf numFmtId="0" fontId="8" fillId="5" borderId="5" xfId="0" applyFont="1" applyFill="1" applyBorder="1" applyAlignment="1">
      <alignment horizontal="center"/>
    </xf>
    <xf numFmtId="10" fontId="8" fillId="5" borderId="5" xfId="0" applyNumberFormat="1" applyFont="1" applyFill="1" applyBorder="1" applyAlignment="1">
      <alignment horizontal="center"/>
    </xf>
    <xf numFmtId="164" fontId="8" fillId="5" borderId="5" xfId="0" applyNumberFormat="1" applyFont="1" applyFill="1" applyBorder="1" applyAlignment="1">
      <alignment horizontal="center"/>
    </xf>
    <xf numFmtId="0" fontId="25" fillId="5" borderId="5" xfId="0" applyFont="1" applyFill="1" applyBorder="1" applyAlignment="1">
      <alignment horizontal="center" vertical="center"/>
    </xf>
    <xf numFmtId="10" fontId="6" fillId="5" borderId="5" xfId="0" applyNumberFormat="1" applyFont="1" applyFill="1" applyBorder="1" applyAlignment="1">
      <alignment horizontal="center" vertical="center"/>
    </xf>
    <xf numFmtId="0" fontId="33" fillId="7" borderId="5" xfId="0" applyFont="1" applyFill="1" applyBorder="1" applyAlignment="1" applyProtection="1">
      <alignment horizontal="center" vertical="center" wrapText="1"/>
    </xf>
    <xf numFmtId="164" fontId="2" fillId="4" borderId="20" xfId="0" applyNumberFormat="1" applyFont="1" applyFill="1" applyBorder="1" applyAlignment="1" applyProtection="1">
      <alignment vertical="center"/>
    </xf>
    <xf numFmtId="164" fontId="2" fillId="2" borderId="21" xfId="0" applyNumberFormat="1" applyFont="1" applyFill="1" applyBorder="1" applyAlignment="1" applyProtection="1">
      <alignment horizontal="right" vertical="center"/>
    </xf>
    <xf numFmtId="164" fontId="2" fillId="3" borderId="26" xfId="0" applyNumberFormat="1" applyFont="1" applyFill="1" applyBorder="1" applyAlignment="1" applyProtection="1">
      <alignment horizontal="right" vertical="center"/>
    </xf>
    <xf numFmtId="164" fontId="6" fillId="2" borderId="21" xfId="0" applyNumberFormat="1" applyFont="1" applyFill="1" applyBorder="1" applyProtection="1"/>
    <xf numFmtId="164" fontId="2" fillId="2" borderId="26" xfId="0" applyNumberFormat="1" applyFont="1" applyFill="1" applyBorder="1" applyProtection="1"/>
    <xf numFmtId="0" fontId="2" fillId="2" borderId="28" xfId="0" applyFont="1" applyFill="1" applyBorder="1" applyProtection="1"/>
    <xf numFmtId="0" fontId="2" fillId="2" borderId="26" xfId="0" applyFont="1" applyFill="1" applyBorder="1" applyProtection="1"/>
    <xf numFmtId="164" fontId="2" fillId="3" borderId="27" xfId="0" applyNumberFormat="1" applyFont="1" applyFill="1" applyBorder="1" applyProtection="1"/>
    <xf numFmtId="164" fontId="2" fillId="3" borderId="26" xfId="0" applyNumberFormat="1" applyFont="1" applyFill="1" applyBorder="1" applyAlignment="1" applyProtection="1">
      <alignment horizontal="right"/>
    </xf>
    <xf numFmtId="164" fontId="2" fillId="3" borderId="20" xfId="0" applyNumberFormat="1" applyFont="1" applyFill="1" applyBorder="1" applyAlignment="1" applyProtection="1">
      <alignment vertical="center"/>
    </xf>
    <xf numFmtId="164" fontId="2" fillId="3" borderId="27" xfId="0" applyNumberFormat="1" applyFont="1" applyFill="1" applyBorder="1" applyAlignment="1" applyProtection="1">
      <alignment horizontal="right"/>
    </xf>
    <xf numFmtId="164" fontId="2" fillId="3" borderId="21" xfId="0" applyNumberFormat="1" applyFont="1" applyFill="1" applyBorder="1" applyAlignment="1" applyProtection="1">
      <alignment horizontal="right"/>
    </xf>
    <xf numFmtId="164" fontId="6" fillId="5" borderId="27" xfId="0" applyNumberFormat="1" applyFont="1" applyFill="1" applyBorder="1" applyAlignment="1" applyProtection="1">
      <alignment horizontal="right"/>
    </xf>
    <xf numFmtId="164" fontId="6" fillId="5" borderId="26" xfId="0" applyNumberFormat="1" applyFont="1" applyFill="1" applyBorder="1" applyAlignment="1" applyProtection="1">
      <alignment horizontal="right" vertical="center"/>
    </xf>
    <xf numFmtId="164" fontId="2" fillId="2" borderId="20" xfId="0" applyNumberFormat="1" applyFont="1" applyFill="1" applyBorder="1" applyAlignment="1" applyProtection="1">
      <alignment horizontal="right"/>
    </xf>
    <xf numFmtId="164" fontId="6" fillId="5" borderId="5" xfId="0" applyNumberFormat="1" applyFont="1" applyFill="1" applyBorder="1" applyAlignment="1" applyProtection="1">
      <alignment horizontal="right"/>
    </xf>
    <xf numFmtId="164" fontId="6" fillId="11" borderId="5" xfId="0" applyNumberFormat="1" applyFont="1" applyFill="1" applyBorder="1" applyAlignment="1" applyProtection="1">
      <alignment horizontal="right"/>
    </xf>
    <xf numFmtId="0" fontId="6" fillId="0" borderId="0" xfId="0" applyFont="1" applyFill="1" applyAlignment="1">
      <alignment vertical="center"/>
    </xf>
    <xf numFmtId="0" fontId="6" fillId="6" borderId="5" xfId="0" applyFont="1" applyFill="1" applyBorder="1" applyAlignment="1" applyProtection="1">
      <alignment horizontal="left" vertical="center"/>
    </xf>
    <xf numFmtId="0" fontId="6" fillId="7" borderId="5" xfId="0" applyFont="1" applyFill="1" applyBorder="1" applyAlignment="1" applyProtection="1">
      <alignment horizontal="left"/>
    </xf>
    <xf numFmtId="0" fontId="6" fillId="6" borderId="5" xfId="0" applyFont="1" applyFill="1" applyBorder="1" applyAlignment="1" applyProtection="1">
      <alignment horizontal="left"/>
    </xf>
    <xf numFmtId="0" fontId="6" fillId="0" borderId="0" xfId="0" applyFont="1" applyBorder="1" applyAlignment="1" applyProtection="1">
      <alignment horizontal="left" vertical="center"/>
    </xf>
    <xf numFmtId="0" fontId="8" fillId="0" borderId="5" xfId="0" applyFont="1" applyBorder="1" applyAlignment="1" applyProtection="1">
      <alignment horizontal="center" vertical="center"/>
    </xf>
    <xf numFmtId="0" fontId="12" fillId="0" borderId="0" xfId="0" applyFont="1" applyAlignment="1">
      <alignment horizontal="center" vertical="center"/>
    </xf>
    <xf numFmtId="0" fontId="6" fillId="0" borderId="0" xfId="0" applyFont="1" applyBorder="1" applyAlignment="1">
      <alignment horizontal="center"/>
    </xf>
    <xf numFmtId="0" fontId="11" fillId="0" borderId="0" xfId="0" applyFont="1" applyBorder="1" applyAlignment="1">
      <alignment horizontal="left" vertical="center" wrapText="1"/>
    </xf>
    <xf numFmtId="0" fontId="6" fillId="0" borderId="5" xfId="0" applyFont="1" applyBorder="1" applyAlignment="1">
      <alignment horizontal="center" vertical="center" wrapText="1"/>
    </xf>
    <xf numFmtId="0" fontId="6" fillId="5" borderId="5" xfId="0" applyFont="1" applyFill="1" applyBorder="1" applyAlignment="1">
      <alignment horizontal="center" vertical="center" wrapText="1"/>
    </xf>
    <xf numFmtId="0" fontId="6" fillId="0" borderId="5" xfId="0" applyFont="1" applyBorder="1" applyAlignment="1">
      <alignment horizontal="center" vertical="center"/>
    </xf>
    <xf numFmtId="0" fontId="8" fillId="0" borderId="0" xfId="0" applyFont="1" applyAlignment="1">
      <alignment horizontal="left"/>
    </xf>
    <xf numFmtId="0" fontId="25" fillId="0" borderId="0" xfId="0" applyFont="1" applyAlignment="1">
      <alignment horizontal="left" vertical="center"/>
    </xf>
    <xf numFmtId="0" fontId="8" fillId="0" borderId="0" xfId="0" applyFont="1"/>
    <xf numFmtId="0" fontId="6" fillId="0" borderId="5" xfId="0" applyFont="1" applyBorder="1" applyAlignment="1">
      <alignment horizontal="center" vertical="center" wrapText="1"/>
    </xf>
    <xf numFmtId="0" fontId="6" fillId="0" borderId="5" xfId="0" applyFont="1" applyBorder="1" applyAlignment="1" applyProtection="1">
      <alignment horizontal="center" vertical="center" wrapText="1"/>
      <protection locked="0"/>
    </xf>
    <xf numFmtId="10" fontId="6" fillId="0" borderId="5" xfId="0" applyNumberFormat="1" applyFont="1" applyBorder="1" applyAlignment="1" applyProtection="1">
      <alignment horizontal="center" vertical="center" wrapText="1"/>
      <protection locked="0"/>
    </xf>
    <xf numFmtId="164" fontId="33" fillId="6" borderId="5" xfId="0" applyNumberFormat="1" applyFont="1" applyFill="1" applyBorder="1" applyAlignment="1" applyProtection="1">
      <alignment horizontal="center" vertical="center" wrapText="1"/>
      <protection locked="0"/>
    </xf>
    <xf numFmtId="44" fontId="33" fillId="6" borderId="5" xfId="0" applyNumberFormat="1" applyFont="1" applyFill="1" applyBorder="1" applyAlignment="1" applyProtection="1">
      <alignment horizontal="center" vertical="center" wrapText="1"/>
      <protection locked="0"/>
    </xf>
    <xf numFmtId="0" fontId="6" fillId="0" borderId="1" xfId="0" applyFont="1" applyBorder="1" applyProtection="1">
      <protection locked="0"/>
    </xf>
    <xf numFmtId="0" fontId="6" fillId="0" borderId="5" xfId="0" applyFont="1" applyBorder="1" applyAlignment="1" applyProtection="1">
      <alignment vertical="center" wrapText="1"/>
      <protection locked="0"/>
    </xf>
    <xf numFmtId="0" fontId="4" fillId="0" borderId="5" xfId="0" applyFont="1" applyBorder="1" applyProtection="1">
      <protection locked="0"/>
    </xf>
    <xf numFmtId="0" fontId="6" fillId="0" borderId="5" xfId="0" applyFont="1" applyFill="1" applyBorder="1" applyAlignment="1" applyProtection="1">
      <alignment horizontal="center" vertical="center" wrapText="1"/>
      <protection locked="0"/>
    </xf>
    <xf numFmtId="0" fontId="6" fillId="0" borderId="5" xfId="0" applyFont="1" applyFill="1" applyBorder="1" applyAlignment="1" applyProtection="1">
      <alignment vertical="center" wrapText="1"/>
      <protection locked="0"/>
    </xf>
    <xf numFmtId="0" fontId="12" fillId="0" borderId="0" xfId="0" applyFont="1" applyAlignment="1">
      <alignment horizontal="center" vertical="center"/>
    </xf>
    <xf numFmtId="0" fontId="11" fillId="0" borderId="0" xfId="0" applyFont="1" applyBorder="1" applyAlignment="1">
      <alignment horizontal="left" vertical="center" wrapText="1"/>
    </xf>
    <xf numFmtId="0" fontId="6" fillId="5" borderId="5" xfId="0" applyFont="1" applyFill="1" applyBorder="1" applyAlignment="1">
      <alignment horizontal="center" vertical="center" wrapText="1"/>
    </xf>
    <xf numFmtId="0" fontId="6" fillId="0" borderId="5" xfId="0" applyFont="1" applyBorder="1" applyAlignment="1" applyProtection="1">
      <alignment horizontal="center" vertical="center"/>
      <protection locked="0"/>
    </xf>
    <xf numFmtId="0" fontId="6" fillId="7" borderId="5" xfId="0" applyFont="1" applyFill="1" applyBorder="1" applyAlignment="1" applyProtection="1">
      <alignment horizontal="left"/>
    </xf>
    <xf numFmtId="0" fontId="6" fillId="5" borderId="5" xfId="0" applyFont="1" applyFill="1" applyBorder="1" applyAlignment="1">
      <alignment horizontal="center" vertical="center" wrapText="1"/>
    </xf>
    <xf numFmtId="0" fontId="6" fillId="0" borderId="5" xfId="0" applyFont="1" applyBorder="1" applyProtection="1">
      <protection locked="0"/>
    </xf>
    <xf numFmtId="0" fontId="6" fillId="0" borderId="17" xfId="0"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4" fillId="0" borderId="40" xfId="0" applyFont="1" applyBorder="1"/>
    <xf numFmtId="2" fontId="6" fillId="5" borderId="5" xfId="0" applyNumberFormat="1" applyFont="1" applyFill="1" applyBorder="1" applyAlignment="1">
      <alignment vertical="center" wrapText="1"/>
    </xf>
    <xf numFmtId="2" fontId="6" fillId="5" borderId="5" xfId="0" applyNumberFormat="1" applyFont="1" applyFill="1" applyBorder="1" applyAlignment="1">
      <alignment horizontal="center" vertical="center"/>
    </xf>
    <xf numFmtId="0" fontId="4" fillId="5" borderId="5" xfId="0" applyFont="1" applyFill="1" applyBorder="1"/>
    <xf numFmtId="0" fontId="6" fillId="5" borderId="33" xfId="0" applyFont="1" applyFill="1" applyBorder="1" applyAlignment="1">
      <alignment vertical="center" wrapText="1"/>
    </xf>
    <xf numFmtId="0" fontId="6" fillId="5" borderId="33" xfId="0" applyFont="1" applyFill="1" applyBorder="1" applyAlignment="1">
      <alignment horizontal="center" vertical="center" wrapText="1"/>
    </xf>
    <xf numFmtId="2" fontId="6" fillId="5" borderId="33" xfId="0" applyNumberFormat="1" applyFont="1" applyFill="1" applyBorder="1" applyAlignment="1">
      <alignment horizontal="center" vertical="center"/>
    </xf>
    <xf numFmtId="0" fontId="5" fillId="0" borderId="0" xfId="0" applyFont="1"/>
    <xf numFmtId="0" fontId="5" fillId="0" borderId="0" xfId="0" applyFont="1" applyBorder="1"/>
    <xf numFmtId="0" fontId="33" fillId="13" borderId="5" xfId="0" applyFont="1" applyFill="1" applyBorder="1" applyAlignment="1">
      <alignment horizontal="center" vertical="center" wrapText="1"/>
    </xf>
    <xf numFmtId="164" fontId="33" fillId="13" borderId="5" xfId="0" applyNumberFormat="1" applyFont="1" applyFill="1" applyBorder="1" applyAlignment="1">
      <alignment horizontal="center" vertical="center" wrapText="1"/>
    </xf>
    <xf numFmtId="2" fontId="6" fillId="14" borderId="5" xfId="0" applyNumberFormat="1" applyFont="1" applyFill="1" applyBorder="1" applyAlignment="1">
      <alignment horizontal="center" vertical="center"/>
    </xf>
    <xf numFmtId="0" fontId="33" fillId="14" borderId="5" xfId="0" applyFont="1" applyFill="1" applyBorder="1" applyAlignment="1">
      <alignment horizontal="center" vertical="center" wrapText="1"/>
    </xf>
    <xf numFmtId="0" fontId="6" fillId="5" borderId="34" xfId="0" applyFont="1" applyFill="1" applyBorder="1" applyAlignment="1" applyProtection="1">
      <alignment horizontal="center" vertical="center" wrapText="1"/>
    </xf>
    <xf numFmtId="0" fontId="6" fillId="5" borderId="13" xfId="0" applyFont="1" applyFill="1" applyBorder="1" applyAlignment="1" applyProtection="1">
      <alignment horizontal="center" vertical="center" wrapText="1"/>
    </xf>
    <xf numFmtId="0" fontId="33" fillId="5" borderId="34" xfId="0" applyFont="1" applyFill="1" applyBorder="1" applyAlignment="1" applyProtection="1">
      <alignment horizontal="center" vertical="center" wrapText="1"/>
    </xf>
    <xf numFmtId="0" fontId="33" fillId="7" borderId="34" xfId="0" applyFont="1" applyFill="1" applyBorder="1" applyAlignment="1" applyProtection="1">
      <alignment horizontal="center" vertical="center" wrapText="1"/>
    </xf>
    <xf numFmtId="0" fontId="33" fillId="5" borderId="34" xfId="0" applyFont="1" applyFill="1" applyBorder="1" applyAlignment="1">
      <alignment horizontal="center" vertical="center" wrapText="1"/>
    </xf>
    <xf numFmtId="0" fontId="33" fillId="13" borderId="34" xfId="0" applyFont="1" applyFill="1" applyBorder="1" applyAlignment="1">
      <alignment horizontal="center" vertical="center" wrapText="1"/>
    </xf>
    <xf numFmtId="0" fontId="33" fillId="14" borderId="34" xfId="0" applyFont="1" applyFill="1" applyBorder="1" applyAlignment="1">
      <alignment horizontal="center" vertical="center" wrapText="1"/>
    </xf>
    <xf numFmtId="2" fontId="6" fillId="0" borderId="5" xfId="0" applyNumberFormat="1" applyFont="1" applyBorder="1" applyAlignment="1" applyProtection="1">
      <alignment horizontal="center" vertical="center"/>
      <protection locked="0"/>
    </xf>
    <xf numFmtId="0" fontId="6" fillId="5" borderId="5" xfId="0" applyFont="1" applyFill="1" applyBorder="1" applyAlignment="1" applyProtection="1">
      <alignment vertical="center" wrapText="1"/>
      <protection locked="0"/>
    </xf>
    <xf numFmtId="0" fontId="6" fillId="5" borderId="5" xfId="0" applyFont="1" applyFill="1" applyBorder="1" applyAlignment="1" applyProtection="1">
      <alignment horizontal="center" vertical="center" wrapText="1"/>
      <protection locked="0"/>
    </xf>
    <xf numFmtId="0" fontId="4" fillId="5" borderId="5" xfId="0" applyFont="1" applyFill="1" applyBorder="1" applyProtection="1">
      <protection locked="0"/>
    </xf>
    <xf numFmtId="0" fontId="6" fillId="5" borderId="5" xfId="0" applyFont="1" applyFill="1" applyBorder="1" applyAlignment="1" applyProtection="1">
      <alignment horizontal="left" vertical="center" wrapText="1"/>
      <protection locked="0"/>
    </xf>
    <xf numFmtId="0" fontId="4" fillId="5" borderId="5" xfId="0" applyFont="1" applyFill="1" applyBorder="1" applyAlignment="1" applyProtection="1">
      <alignment horizontal="left" vertical="center"/>
      <protection locked="0"/>
    </xf>
    <xf numFmtId="166" fontId="6" fillId="5" borderId="5" xfId="0" applyNumberFormat="1" applyFont="1" applyFill="1" applyBorder="1" applyAlignment="1" applyProtection="1">
      <alignment horizontal="center" vertical="center" wrapText="1"/>
      <protection locked="0"/>
    </xf>
    <xf numFmtId="0" fontId="25" fillId="5" borderId="5" xfId="0" applyFont="1" applyFill="1" applyBorder="1" applyAlignment="1">
      <alignment horizontal="left" vertical="center" wrapText="1"/>
    </xf>
    <xf numFmtId="0" fontId="5" fillId="5" borderId="5" xfId="0" applyFont="1" applyFill="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left"/>
    </xf>
    <xf numFmtId="0" fontId="4" fillId="0" borderId="0" xfId="0" applyFont="1" applyBorder="1" applyAlignment="1">
      <alignment horizontal="center"/>
    </xf>
    <xf numFmtId="0" fontId="12" fillId="0" borderId="0" xfId="0" applyFont="1" applyAlignment="1">
      <alignment horizontal="center" vertical="center"/>
    </xf>
    <xf numFmtId="0" fontId="1" fillId="0" borderId="0" xfId="0" applyFont="1" applyAlignment="1">
      <alignment horizontal="center" vertical="center"/>
    </xf>
    <xf numFmtId="0" fontId="16" fillId="0" borderId="0" xfId="0" applyFont="1" applyAlignment="1">
      <alignment horizontal="center" vertical="center"/>
    </xf>
    <xf numFmtId="0" fontId="2" fillId="0" borderId="0" xfId="0" applyFont="1" applyAlignment="1">
      <alignment horizontal="left"/>
    </xf>
    <xf numFmtId="2" fontId="6" fillId="5" borderId="33" xfId="0" applyNumberFormat="1" applyFont="1" applyFill="1" applyBorder="1" applyAlignment="1">
      <alignment horizontal="center" vertical="center"/>
    </xf>
    <xf numFmtId="2" fontId="6" fillId="5" borderId="5" xfId="0" applyNumberFormat="1" applyFont="1" applyFill="1" applyBorder="1" applyAlignment="1">
      <alignment horizontal="center" vertical="center"/>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11" fillId="0" borderId="0" xfId="0" applyFont="1" applyBorder="1" applyAlignment="1">
      <alignment horizontal="left" vertical="center" wrapText="1"/>
    </xf>
    <xf numFmtId="0" fontId="6" fillId="5" borderId="5" xfId="0" applyFont="1" applyFill="1" applyBorder="1" applyAlignment="1" applyProtection="1">
      <alignment horizontal="left" vertical="center"/>
      <protection locked="0"/>
    </xf>
    <xf numFmtId="0" fontId="6" fillId="9" borderId="17" xfId="0" applyFont="1" applyFill="1" applyBorder="1" applyAlignment="1" applyProtection="1">
      <alignment horizontal="left" vertical="center"/>
    </xf>
    <xf numFmtId="0" fontId="6" fillId="9" borderId="31" xfId="0" applyFont="1" applyFill="1" applyBorder="1" applyAlignment="1" applyProtection="1">
      <alignment horizontal="left" vertical="center"/>
    </xf>
    <xf numFmtId="2" fontId="6" fillId="0" borderId="5" xfId="0" applyNumberFormat="1" applyFont="1" applyBorder="1" applyAlignment="1" applyProtection="1">
      <alignment horizontal="center" vertical="center"/>
      <protection locked="0"/>
    </xf>
    <xf numFmtId="0" fontId="6" fillId="5" borderId="5" xfId="0" applyFont="1" applyFill="1" applyBorder="1" applyAlignment="1">
      <alignment horizontal="center" vertical="center" wrapText="1"/>
    </xf>
    <xf numFmtId="0" fontId="6" fillId="5" borderId="17" xfId="0" applyFont="1" applyFill="1" applyBorder="1" applyAlignment="1">
      <alignment horizontal="center" wrapText="1"/>
    </xf>
    <xf numFmtId="0" fontId="6" fillId="5" borderId="18" xfId="0" applyFont="1" applyFill="1" applyBorder="1" applyAlignment="1">
      <alignment horizontal="center" wrapText="1"/>
    </xf>
    <xf numFmtId="0" fontId="6" fillId="9" borderId="5" xfId="0" applyFont="1" applyFill="1" applyBorder="1" applyAlignment="1" applyProtection="1">
      <alignment horizontal="left" vertical="center"/>
    </xf>
    <xf numFmtId="0" fontId="6" fillId="0" borderId="5" xfId="0" applyFont="1" applyBorder="1" applyAlignment="1">
      <alignment horizontal="left" wrapText="1"/>
    </xf>
    <xf numFmtId="0" fontId="6" fillId="0" borderId="5" xfId="0" applyFont="1" applyBorder="1" applyAlignment="1">
      <alignment horizontal="left" vertical="top"/>
    </xf>
    <xf numFmtId="0" fontId="6" fillId="0" borderId="5" xfId="0" applyFont="1" applyBorder="1" applyAlignment="1">
      <alignment horizontal="center"/>
    </xf>
    <xf numFmtId="0" fontId="6" fillId="9" borderId="5" xfId="0" applyFont="1" applyFill="1" applyBorder="1" applyAlignment="1" applyProtection="1">
      <alignment horizontal="left" vertical="center" shrinkToFit="1"/>
    </xf>
    <xf numFmtId="0" fontId="11" fillId="0" borderId="0" xfId="0" applyFont="1" applyBorder="1" applyAlignment="1">
      <alignment horizontal="left" vertical="top" wrapText="1"/>
    </xf>
    <xf numFmtId="0" fontId="6" fillId="5" borderId="5" xfId="0" applyFont="1" applyFill="1" applyBorder="1" applyProtection="1">
      <protection locked="0"/>
    </xf>
    <xf numFmtId="0" fontId="6" fillId="5" borderId="17"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6" fillId="9" borderId="5" xfId="0" applyFont="1" applyFill="1" applyBorder="1" applyAlignment="1" applyProtection="1">
      <alignment horizontal="center" vertical="center"/>
    </xf>
    <xf numFmtId="0" fontId="6" fillId="13" borderId="5" xfId="0" applyFont="1" applyFill="1" applyBorder="1" applyAlignment="1" applyProtection="1">
      <alignment horizontal="center" wrapText="1"/>
    </xf>
    <xf numFmtId="10" fontId="6" fillId="12" borderId="5" xfId="0" applyNumberFormat="1" applyFont="1" applyFill="1" applyBorder="1" applyAlignment="1" applyProtection="1">
      <alignment horizontal="center"/>
    </xf>
    <xf numFmtId="0" fontId="6" fillId="7" borderId="17" xfId="0" applyFont="1" applyFill="1" applyBorder="1" applyAlignment="1" applyProtection="1">
      <alignment horizontal="left"/>
    </xf>
    <xf numFmtId="0" fontId="6" fillId="7" borderId="18" xfId="0" applyFont="1" applyFill="1" applyBorder="1" applyAlignment="1" applyProtection="1">
      <alignment horizontal="left"/>
    </xf>
    <xf numFmtId="0" fontId="6" fillId="10" borderId="24" xfId="0" applyFont="1" applyFill="1" applyBorder="1" applyAlignment="1" applyProtection="1">
      <alignment horizontal="center"/>
    </xf>
    <xf numFmtId="0" fontId="6" fillId="10" borderId="30" xfId="0" applyFont="1" applyFill="1" applyBorder="1" applyAlignment="1" applyProtection="1">
      <alignment horizontal="center"/>
    </xf>
    <xf numFmtId="0" fontId="6" fillId="10" borderId="25" xfId="0" applyFont="1" applyFill="1" applyBorder="1" applyAlignment="1" applyProtection="1">
      <alignment horizontal="center"/>
    </xf>
    <xf numFmtId="0" fontId="26" fillId="0" borderId="0" xfId="0" applyFont="1" applyFill="1" applyAlignment="1" applyProtection="1">
      <alignment horizontal="center"/>
    </xf>
    <xf numFmtId="0" fontId="6" fillId="0" borderId="0" xfId="0" applyFont="1" applyFill="1" applyAlignment="1" applyProtection="1">
      <alignment horizontal="center"/>
    </xf>
    <xf numFmtId="44" fontId="2" fillId="10" borderId="24" xfId="0" applyNumberFormat="1" applyFont="1" applyFill="1" applyBorder="1" applyAlignment="1" applyProtection="1">
      <alignment horizontal="center"/>
    </xf>
    <xf numFmtId="44" fontId="2" fillId="10" borderId="25" xfId="0" applyNumberFormat="1" applyFont="1" applyFill="1" applyBorder="1" applyAlignment="1" applyProtection="1">
      <alignment horizontal="center"/>
    </xf>
    <xf numFmtId="0" fontId="8" fillId="4" borderId="16" xfId="0" applyFont="1" applyFill="1" applyBorder="1" applyAlignment="1" applyProtection="1">
      <alignment horizontal="center" vertical="center" wrapText="1"/>
    </xf>
    <xf numFmtId="0" fontId="8" fillId="4" borderId="19" xfId="0" applyFont="1" applyFill="1" applyBorder="1" applyAlignment="1" applyProtection="1">
      <alignment horizontal="center" vertical="center" wrapText="1"/>
    </xf>
    <xf numFmtId="0" fontId="6" fillId="6" borderId="5" xfId="0" applyFont="1" applyFill="1" applyBorder="1" applyAlignment="1" applyProtection="1">
      <alignment horizontal="left"/>
    </xf>
    <xf numFmtId="0" fontId="6" fillId="0" borderId="6" xfId="0" applyFont="1" applyBorder="1" applyAlignment="1" applyProtection="1">
      <protection locked="0"/>
    </xf>
    <xf numFmtId="0" fontId="6" fillId="0" borderId="7" xfId="0" applyFont="1" applyBorder="1" applyAlignment="1" applyProtection="1">
      <protection locked="0"/>
    </xf>
    <xf numFmtId="0" fontId="6" fillId="0" borderId="8" xfId="0" applyFont="1" applyBorder="1" applyAlignment="1" applyProtection="1">
      <protection locked="0"/>
    </xf>
    <xf numFmtId="0" fontId="8" fillId="3" borderId="19" xfId="0" applyFont="1" applyFill="1" applyBorder="1" applyAlignment="1" applyProtection="1">
      <alignment horizontal="left" vertical="center" wrapText="1"/>
    </xf>
    <xf numFmtId="0" fontId="8" fillId="3" borderId="19" xfId="0" applyFont="1" applyFill="1" applyBorder="1" applyAlignment="1" applyProtection="1">
      <alignment horizontal="left" vertical="center"/>
    </xf>
    <xf numFmtId="0" fontId="8" fillId="3" borderId="32" xfId="0" applyFont="1" applyFill="1" applyBorder="1" applyAlignment="1" applyProtection="1">
      <alignment horizontal="left" vertical="center"/>
    </xf>
    <xf numFmtId="0" fontId="6" fillId="5" borderId="0" xfId="0" applyFont="1" applyFill="1" applyBorder="1" applyAlignment="1" applyProtection="1">
      <alignment horizontal="left"/>
    </xf>
    <xf numFmtId="0" fontId="6" fillId="5" borderId="10" xfId="0" applyFont="1" applyFill="1" applyBorder="1" applyAlignment="1" applyProtection="1">
      <alignment horizontal="left"/>
    </xf>
    <xf numFmtId="0" fontId="8" fillId="2" borderId="0" xfId="0" applyFont="1" applyFill="1" applyBorder="1" applyAlignment="1" applyProtection="1">
      <alignment horizontal="left" vertical="center"/>
    </xf>
    <xf numFmtId="0" fontId="2" fillId="4" borderId="19" xfId="0" applyFont="1" applyFill="1" applyBorder="1" applyAlignment="1" applyProtection="1">
      <alignment horizontal="left"/>
    </xf>
    <xf numFmtId="0" fontId="4" fillId="0" borderId="0" xfId="0" applyFont="1" applyBorder="1" applyAlignment="1" applyProtection="1">
      <alignment horizontal="left"/>
      <protection locked="0"/>
    </xf>
    <xf numFmtId="0" fontId="4" fillId="0" borderId="4" xfId="0" applyFont="1" applyBorder="1" applyAlignment="1" applyProtection="1">
      <alignment horizontal="left"/>
      <protection locked="0"/>
    </xf>
    <xf numFmtId="0" fontId="4" fillId="0" borderId="0" xfId="0" applyFont="1" applyBorder="1" applyAlignment="1" applyProtection="1">
      <alignment horizontal="left"/>
    </xf>
    <xf numFmtId="0" fontId="24" fillId="0" borderId="0" xfId="0" applyFont="1" applyBorder="1" applyAlignment="1" applyProtection="1">
      <alignment horizontal="left" vertical="top"/>
      <protection locked="0"/>
    </xf>
    <xf numFmtId="0" fontId="24" fillId="0" borderId="4" xfId="0" applyFont="1" applyBorder="1" applyAlignment="1" applyProtection="1">
      <alignment horizontal="left" vertical="top"/>
      <protection locked="0"/>
    </xf>
    <xf numFmtId="0" fontId="6" fillId="0" borderId="0" xfId="0" applyFont="1" applyBorder="1" applyAlignment="1" applyProtection="1">
      <alignment horizontal="left" vertical="center"/>
    </xf>
    <xf numFmtId="0" fontId="8" fillId="2" borderId="19" xfId="0" applyFont="1" applyFill="1" applyBorder="1" applyAlignment="1" applyProtection="1">
      <alignment horizontal="center" vertical="center"/>
    </xf>
    <xf numFmtId="0" fontId="8" fillId="2" borderId="32" xfId="0" applyFont="1" applyFill="1" applyBorder="1" applyAlignment="1" applyProtection="1">
      <alignment horizontal="center" vertical="center"/>
    </xf>
    <xf numFmtId="0" fontId="2" fillId="4" borderId="38" xfId="0" applyFont="1" applyFill="1" applyBorder="1" applyAlignment="1" applyProtection="1">
      <alignment horizontal="left"/>
    </xf>
    <xf numFmtId="0" fontId="8" fillId="0" borderId="5" xfId="0" applyFont="1" applyBorder="1" applyAlignment="1" applyProtection="1">
      <alignment horizontal="center" vertical="center"/>
    </xf>
    <xf numFmtId="0" fontId="6" fillId="7" borderId="5" xfId="0" applyFont="1" applyFill="1" applyBorder="1" applyAlignment="1" applyProtection="1">
      <alignment horizontal="left" wrapText="1"/>
    </xf>
    <xf numFmtId="0" fontId="6" fillId="0" borderId="17" xfId="0" applyFont="1" applyBorder="1" applyAlignment="1" applyProtection="1">
      <alignment horizontal="center" vertical="center"/>
      <protection locked="0"/>
    </xf>
    <xf numFmtId="0" fontId="6" fillId="0" borderId="31" xfId="0" applyFont="1" applyBorder="1" applyAlignment="1" applyProtection="1">
      <alignment horizontal="center" vertical="center"/>
      <protection locked="0"/>
    </xf>
    <xf numFmtId="0" fontId="6" fillId="0" borderId="18" xfId="0" applyFont="1" applyBorder="1" applyAlignment="1" applyProtection="1">
      <alignment horizontal="center" vertical="center"/>
      <protection locked="0"/>
    </xf>
    <xf numFmtId="0" fontId="6" fillId="8" borderId="5"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xf>
    <xf numFmtId="0" fontId="6" fillId="7" borderId="5" xfId="0" applyFont="1" applyFill="1" applyBorder="1" applyAlignment="1" applyProtection="1">
      <alignment horizontal="left"/>
    </xf>
    <xf numFmtId="0" fontId="6" fillId="6" borderId="5" xfId="0" applyFont="1" applyFill="1" applyBorder="1" applyAlignment="1" applyProtection="1">
      <alignment horizontal="left" vertical="center" wrapText="1"/>
    </xf>
    <xf numFmtId="0" fontId="6" fillId="6" borderId="5" xfId="0" applyFont="1" applyFill="1" applyBorder="1" applyAlignment="1" applyProtection="1">
      <alignment horizontal="left" vertical="center"/>
    </xf>
    <xf numFmtId="0" fontId="6" fillId="0" borderId="17" xfId="0" applyFont="1" applyBorder="1" applyProtection="1">
      <protection locked="0"/>
    </xf>
    <xf numFmtId="0" fontId="6" fillId="0" borderId="31" xfId="0" applyFont="1" applyBorder="1" applyProtection="1">
      <protection locked="0"/>
    </xf>
    <xf numFmtId="0" fontId="6" fillId="0" borderId="18" xfId="0" applyFont="1" applyBorder="1" applyProtection="1">
      <protection locked="0"/>
    </xf>
    <xf numFmtId="10" fontId="6" fillId="0" borderId="17" xfId="0" applyNumberFormat="1" applyFont="1" applyBorder="1" applyProtection="1">
      <protection locked="0"/>
    </xf>
    <xf numFmtId="10" fontId="6" fillId="0" borderId="31" xfId="0" applyNumberFormat="1" applyFont="1" applyBorder="1" applyProtection="1">
      <protection locked="0"/>
    </xf>
    <xf numFmtId="10" fontId="6" fillId="0" borderId="18" xfId="0" applyNumberFormat="1" applyFont="1" applyBorder="1" applyProtection="1">
      <protection locked="0"/>
    </xf>
    <xf numFmtId="0" fontId="18" fillId="0" borderId="0" xfId="0" applyFont="1" applyBorder="1" applyAlignment="1" applyProtection="1">
      <alignment horizontal="left" vertical="top" wrapText="1"/>
    </xf>
    <xf numFmtId="10" fontId="6" fillId="0" borderId="17" xfId="0" applyNumberFormat="1" applyFont="1" applyBorder="1" applyAlignment="1" applyProtection="1">
      <protection locked="0"/>
    </xf>
    <xf numFmtId="10" fontId="6" fillId="0" borderId="31" xfId="0" applyNumberFormat="1" applyFont="1" applyBorder="1" applyAlignment="1" applyProtection="1">
      <protection locked="0"/>
    </xf>
    <xf numFmtId="10" fontId="6" fillId="0" borderId="18" xfId="0" applyNumberFormat="1" applyFont="1" applyBorder="1" applyAlignment="1" applyProtection="1">
      <protection locked="0"/>
    </xf>
    <xf numFmtId="0" fontId="6" fillId="0" borderId="0" xfId="0" applyFont="1" applyBorder="1" applyAlignment="1" applyProtection="1">
      <alignment horizontal="center"/>
    </xf>
    <xf numFmtId="0" fontId="8" fillId="0" borderId="14" xfId="0" applyFont="1" applyBorder="1" applyAlignment="1" applyProtection="1">
      <alignment horizontal="center"/>
    </xf>
    <xf numFmtId="0" fontId="25" fillId="0" borderId="0" xfId="0" applyFont="1" applyAlignment="1">
      <alignment horizontal="center"/>
    </xf>
    <xf numFmtId="0" fontId="6" fillId="0" borderId="5" xfId="0" applyFont="1" applyFill="1" applyBorder="1" applyAlignment="1">
      <alignment horizontal="center"/>
    </xf>
    <xf numFmtId="0" fontId="40" fillId="0" borderId="0" xfId="0" applyFont="1" applyAlignment="1">
      <alignment horizontal="center"/>
    </xf>
    <xf numFmtId="0" fontId="6" fillId="0" borderId="0" xfId="0" applyFont="1" applyAlignment="1" applyProtection="1">
      <alignment horizontal="left" vertical="top" wrapText="1"/>
    </xf>
    <xf numFmtId="0" fontId="6" fillId="0" borderId="23" xfId="0" applyFont="1" applyBorder="1" applyProtection="1">
      <protection locked="0"/>
    </xf>
    <xf numFmtId="0" fontId="6" fillId="0" borderId="23" xfId="0" applyFont="1" applyBorder="1" applyAlignment="1" applyProtection="1">
      <alignment horizontal="center" vertical="center"/>
      <protection locked="0"/>
    </xf>
    <xf numFmtId="0" fontId="6" fillId="0" borderId="0" xfId="0" applyFont="1" applyBorder="1" applyAlignment="1" applyProtection="1">
      <alignment horizontal="center"/>
      <protection locked="0"/>
    </xf>
    <xf numFmtId="0" fontId="6" fillId="0" borderId="10" xfId="0" applyFont="1" applyBorder="1" applyAlignment="1" applyProtection="1">
      <alignment horizontal="center"/>
      <protection locked="0"/>
    </xf>
    <xf numFmtId="0" fontId="6" fillId="0" borderId="12" xfId="0" applyFont="1" applyBorder="1" applyAlignment="1" applyProtection="1">
      <alignment horizontal="center"/>
      <protection locked="0"/>
    </xf>
    <xf numFmtId="0" fontId="6" fillId="0" borderId="13" xfId="0" applyFont="1" applyBorder="1" applyAlignment="1" applyProtection="1">
      <alignment horizontal="center"/>
      <protection locked="0"/>
    </xf>
    <xf numFmtId="0" fontId="6" fillId="0" borderId="23" xfId="0" applyFont="1" applyFill="1" applyBorder="1" applyAlignment="1" applyProtection="1">
      <alignment horizontal="left" vertical="top" wrapText="1"/>
      <protection locked="0"/>
    </xf>
    <xf numFmtId="2" fontId="6" fillId="0" borderId="5" xfId="0" applyNumberFormat="1" applyFont="1" applyBorder="1" applyAlignment="1" applyProtection="1">
      <alignment vertical="center" wrapText="1"/>
      <protection locked="0"/>
    </xf>
    <xf numFmtId="0" fontId="22" fillId="0" borderId="23" xfId="0" applyFont="1" applyFill="1" applyBorder="1" applyAlignment="1" applyProtection="1">
      <alignment horizontal="left" vertical="top" wrapText="1"/>
      <protection locked="0"/>
    </xf>
    <xf numFmtId="0" fontId="6" fillId="0" borderId="35" xfId="0" applyFont="1" applyBorder="1" applyProtection="1">
      <protection locked="0"/>
    </xf>
    <xf numFmtId="0" fontId="6" fillId="0" borderId="23" xfId="0" applyFont="1" applyBorder="1" applyAlignment="1" applyProtection="1">
      <alignment horizontal="left"/>
      <protection locked="0"/>
    </xf>
    <xf numFmtId="0" fontId="4" fillId="0" borderId="0" xfId="0" applyFont="1" applyBorder="1" applyAlignment="1" applyProtection="1">
      <alignment horizontal="center"/>
      <protection locked="0"/>
    </xf>
    <xf numFmtId="0" fontId="4" fillId="0" borderId="10" xfId="0" applyFont="1" applyBorder="1" applyAlignment="1" applyProtection="1">
      <alignment horizontal="center"/>
      <protection locked="0"/>
    </xf>
    <xf numFmtId="0" fontId="4" fillId="0" borderId="12" xfId="0" applyFont="1" applyBorder="1" applyAlignment="1" applyProtection="1">
      <alignment horizontal="center"/>
      <protection locked="0"/>
    </xf>
    <xf numFmtId="0" fontId="4" fillId="0" borderId="13" xfId="0" applyFont="1" applyBorder="1" applyAlignment="1" applyProtection="1">
      <alignment horizontal="center"/>
      <protection locked="0"/>
    </xf>
    <xf numFmtId="0" fontId="6" fillId="0" borderId="23" xfId="0" applyFont="1" applyBorder="1" applyAlignment="1" applyProtection="1">
      <alignment horizontal="left" vertical="top"/>
      <protection locked="0"/>
    </xf>
    <xf numFmtId="0" fontId="6" fillId="0" borderId="23" xfId="0" applyFont="1" applyBorder="1" applyAlignment="1" applyProtection="1">
      <protection locked="0"/>
    </xf>
    <xf numFmtId="2" fontId="6" fillId="0" borderId="23" xfId="0" applyNumberFormat="1" applyFont="1" applyBorder="1" applyAlignment="1" applyProtection="1">
      <protection locked="0"/>
    </xf>
    <xf numFmtId="2" fontId="6" fillId="0" borderId="23" xfId="0" applyNumberFormat="1" applyFont="1" applyBorder="1" applyAlignment="1" applyProtection="1">
      <alignment horizontal="center"/>
      <protection locked="0"/>
    </xf>
    <xf numFmtId="0" fontId="8" fillId="0" borderId="23" xfId="0" applyFont="1" applyBorder="1" applyAlignment="1" applyProtection="1">
      <alignment horizontal="left"/>
      <protection locked="0"/>
    </xf>
    <xf numFmtId="0" fontId="4" fillId="0" borderId="23" xfId="0" applyFont="1" applyBorder="1" applyProtection="1">
      <protection locked="0"/>
    </xf>
    <xf numFmtId="0" fontId="6" fillId="0" borderId="46" xfId="0" applyFont="1" applyBorder="1" applyAlignment="1" applyProtection="1">
      <alignment horizontal="left" vertical="top"/>
      <protection locked="0"/>
    </xf>
    <xf numFmtId="0" fontId="6" fillId="0" borderId="41"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40" xfId="0" applyFont="1" applyBorder="1" applyAlignment="1" applyProtection="1">
      <alignment horizontal="left" vertical="top"/>
      <protection locked="0"/>
    </xf>
    <xf numFmtId="0" fontId="6" fillId="0" borderId="0" xfId="0" applyFont="1" applyBorder="1" applyAlignment="1" applyProtection="1">
      <alignment horizontal="left" vertical="top"/>
      <protection locked="0"/>
    </xf>
    <xf numFmtId="0" fontId="6" fillId="0" borderId="39" xfId="0" applyFont="1" applyBorder="1" applyAlignment="1" applyProtection="1">
      <alignment horizontal="left" vertical="top"/>
      <protection locked="0"/>
    </xf>
    <xf numFmtId="0" fontId="6" fillId="0" borderId="42" xfId="0" applyFont="1" applyBorder="1" applyAlignment="1" applyProtection="1">
      <alignment horizontal="left" vertical="top"/>
      <protection locked="0"/>
    </xf>
    <xf numFmtId="0" fontId="6" fillId="0" borderId="44" xfId="0" applyFont="1" applyBorder="1" applyAlignment="1" applyProtection="1">
      <alignment horizontal="left" vertical="top"/>
      <protection locked="0"/>
    </xf>
    <xf numFmtId="0" fontId="6" fillId="0" borderId="45" xfId="0" applyFont="1" applyBorder="1" applyAlignment="1" applyProtection="1">
      <alignment horizontal="left" vertical="top"/>
      <protection locked="0"/>
    </xf>
    <xf numFmtId="0" fontId="4" fillId="0" borderId="23" xfId="0" applyFont="1" applyBorder="1" applyAlignment="1" applyProtection="1">
      <alignment horizontal="left"/>
      <protection locked="0"/>
    </xf>
    <xf numFmtId="0" fontId="2" fillId="0" borderId="23" xfId="0" quotePrefix="1" applyFont="1" applyBorder="1" applyAlignment="1" applyProtection="1">
      <alignment horizontal="left"/>
      <protection locked="0"/>
    </xf>
    <xf numFmtId="0" fontId="2" fillId="0" borderId="23" xfId="0" applyFont="1" applyBorder="1" applyAlignment="1" applyProtection="1">
      <alignment horizontal="left"/>
      <protection locked="0"/>
    </xf>
    <xf numFmtId="0" fontId="2" fillId="0" borderId="35" xfId="0" applyFont="1" applyBorder="1" applyAlignment="1" applyProtection="1">
      <alignment horizontal="left"/>
      <protection locked="0"/>
    </xf>
    <xf numFmtId="0" fontId="2" fillId="0" borderId="36" xfId="0" applyFont="1" applyBorder="1" applyAlignment="1" applyProtection="1">
      <alignment horizontal="center"/>
      <protection locked="0"/>
    </xf>
    <xf numFmtId="0" fontId="2" fillId="0" borderId="37" xfId="0" applyFont="1" applyBorder="1" applyAlignment="1" applyProtection="1">
      <alignment horizontal="center"/>
      <protection locked="0"/>
    </xf>
    <xf numFmtId="0" fontId="2" fillId="0" borderId="23" xfId="0" applyFont="1" applyBorder="1" applyAlignment="1" applyProtection="1">
      <alignment horizontal="center" vertical="center"/>
      <protection locked="0"/>
    </xf>
    <xf numFmtId="0" fontId="2" fillId="0" borderId="35"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9" fillId="0" borderId="23" xfId="1" applyFont="1" applyBorder="1" applyAlignment="1" applyProtection="1">
      <alignment horizontal="left"/>
      <protection locked="0"/>
    </xf>
    <xf numFmtId="0" fontId="20" fillId="0" borderId="23" xfId="0" applyFont="1" applyBorder="1" applyAlignment="1" applyProtection="1">
      <alignment horizontal="left"/>
      <protection locked="0"/>
    </xf>
    <xf numFmtId="0" fontId="6" fillId="0" borderId="0" xfId="0" applyFont="1" applyAlignment="1">
      <alignment horizontal="left" vertical="center"/>
    </xf>
    <xf numFmtId="0" fontId="6" fillId="0" borderId="0" xfId="0" applyFont="1" applyAlignment="1">
      <alignment horizontal="left"/>
    </xf>
    <xf numFmtId="0" fontId="6" fillId="0" borderId="5" xfId="0" applyFont="1" applyBorder="1" applyAlignment="1">
      <alignment horizontal="center" vertical="top" wrapText="1"/>
    </xf>
    <xf numFmtId="0" fontId="4" fillId="0" borderId="5" xfId="0" applyFont="1" applyBorder="1" applyAlignment="1">
      <alignment horizontal="center"/>
    </xf>
    <xf numFmtId="0" fontId="6" fillId="0" borderId="5" xfId="0" applyNumberFormat="1" applyFont="1" applyBorder="1" applyAlignment="1" applyProtection="1">
      <alignment horizontal="left"/>
      <protection locked="0"/>
    </xf>
    <xf numFmtId="0" fontId="6" fillId="0" borderId="5" xfId="0" applyFont="1" applyBorder="1" applyAlignment="1">
      <alignment horizontal="left"/>
    </xf>
    <xf numFmtId="0" fontId="6" fillId="0" borderId="5" xfId="0" applyFont="1" applyBorder="1" applyAlignment="1">
      <alignment horizontal="center" vertical="top"/>
    </xf>
    <xf numFmtId="0" fontId="4" fillId="0" borderId="17" xfId="0" applyFont="1" applyBorder="1" applyAlignment="1" applyProtection="1">
      <alignment horizontal="center"/>
      <protection locked="0"/>
    </xf>
    <xf numFmtId="0" fontId="4" fillId="0" borderId="18" xfId="0" applyFont="1" applyBorder="1" applyAlignment="1" applyProtection="1">
      <alignment horizontal="center"/>
      <protection locked="0"/>
    </xf>
    <xf numFmtId="164" fontId="33" fillId="12" borderId="5" xfId="0" applyNumberFormat="1" applyFont="1" applyFill="1" applyBorder="1" applyAlignment="1" applyProtection="1">
      <alignment horizontal="center" vertical="center" wrapText="1"/>
    </xf>
    <xf numFmtId="2" fontId="33" fillId="15" borderId="5" xfId="0" applyNumberFormat="1" applyFont="1" applyFill="1" applyBorder="1" applyAlignment="1" applyProtection="1">
      <alignment horizontal="center" vertical="center" wrapText="1"/>
    </xf>
    <xf numFmtId="0" fontId="6" fillId="5" borderId="5" xfId="0" applyFont="1" applyFill="1" applyBorder="1" applyAlignment="1">
      <alignment horizontal="center" vertical="center"/>
    </xf>
    <xf numFmtId="0" fontId="4" fillId="5" borderId="5" xfId="0" applyFont="1" applyFill="1" applyBorder="1" applyAlignment="1">
      <alignment horizontal="left" vertical="top"/>
    </xf>
    <xf numFmtId="2" fontId="6" fillId="5" borderId="17" xfId="0" applyNumberFormat="1" applyFont="1" applyFill="1" applyBorder="1" applyAlignment="1" applyProtection="1">
      <alignment horizontal="center" vertical="center"/>
    </xf>
    <xf numFmtId="0" fontId="6" fillId="5" borderId="18" xfId="0" applyFont="1" applyFill="1" applyBorder="1" applyAlignment="1" applyProtection="1">
      <alignment horizontal="center" vertical="center"/>
    </xf>
    <xf numFmtId="0" fontId="33" fillId="13" borderId="5" xfId="0" applyFont="1" applyFill="1" applyBorder="1" applyAlignment="1" applyProtection="1">
      <alignment horizontal="center" vertical="center" wrapText="1"/>
    </xf>
    <xf numFmtId="0" fontId="33" fillId="14" borderId="5" xfId="0" applyFont="1" applyFill="1" applyBorder="1" applyAlignment="1" applyProtection="1">
      <alignment horizontal="center" vertical="center" wrapText="1"/>
    </xf>
    <xf numFmtId="164" fontId="33" fillId="13" borderId="5" xfId="0" applyNumberFormat="1" applyFont="1" applyFill="1" applyBorder="1" applyAlignment="1" applyProtection="1">
      <alignment horizontal="center" vertical="center" wrapText="1"/>
    </xf>
    <xf numFmtId="2" fontId="33" fillId="14" borderId="5" xfId="0" applyNumberFormat="1" applyFont="1" applyFill="1" applyBorder="1" applyAlignment="1" applyProtection="1">
      <alignment horizontal="center" vertical="center" wrapText="1"/>
    </xf>
    <xf numFmtId="2" fontId="6" fillId="5" borderId="18" xfId="0" applyNumberFormat="1" applyFont="1" applyFill="1" applyBorder="1" applyAlignment="1" applyProtection="1">
      <alignment horizontal="center" vertical="center"/>
    </xf>
    <xf numFmtId="164" fontId="6" fillId="13" borderId="5" xfId="0" applyNumberFormat="1" applyFont="1" applyFill="1" applyBorder="1" applyAlignment="1" applyProtection="1">
      <alignment horizontal="center"/>
    </xf>
    <xf numFmtId="2" fontId="6" fillId="14" borderId="5" xfId="0" applyNumberFormat="1" applyFont="1" applyFill="1" applyBorder="1" applyAlignment="1" applyProtection="1">
      <alignment horizontal="center"/>
    </xf>
    <xf numFmtId="0" fontId="25" fillId="0" borderId="5" xfId="0" applyFont="1" applyBorder="1" applyAlignment="1" applyProtection="1">
      <alignment horizontal="center" vertical="center" wrapText="1"/>
      <protection locked="0"/>
    </xf>
    <xf numFmtId="164" fontId="6" fillId="0" borderId="5" xfId="0" applyNumberFormat="1" applyFont="1" applyBorder="1" applyAlignment="1" applyProtection="1">
      <alignment horizontal="center" vertical="center" wrapText="1"/>
      <protection locked="0"/>
    </xf>
    <xf numFmtId="2" fontId="6" fillId="0" borderId="5" xfId="0" applyNumberFormat="1" applyFont="1" applyBorder="1" applyAlignment="1" applyProtection="1">
      <alignment horizontal="center" vertical="center" wrapText="1"/>
      <protection locked="0"/>
    </xf>
    <xf numFmtId="0" fontId="6" fillId="0" borderId="5" xfId="0" applyFont="1" applyBorder="1" applyAlignment="1" applyProtection="1">
      <alignment horizontal="center" wrapText="1"/>
      <protection locked="0"/>
    </xf>
    <xf numFmtId="0" fontId="4" fillId="0" borderId="5" xfId="0" applyFont="1" applyBorder="1" applyAlignment="1" applyProtection="1">
      <alignment wrapText="1"/>
      <protection locked="0"/>
    </xf>
    <xf numFmtId="0" fontId="6" fillId="0" borderId="5" xfId="0" applyFont="1" applyBorder="1" applyAlignment="1" applyProtection="1">
      <alignment wrapText="1"/>
      <protection locked="0"/>
    </xf>
    <xf numFmtId="2" fontId="6" fillId="0" borderId="17" xfId="0" applyNumberFormat="1" applyFont="1" applyBorder="1" applyAlignment="1" applyProtection="1">
      <alignment horizontal="center" vertical="center" wrapText="1"/>
      <protection locked="0"/>
    </xf>
    <xf numFmtId="2" fontId="6" fillId="0" borderId="18" xfId="0" applyNumberFormat="1" applyFont="1" applyBorder="1" applyAlignment="1" applyProtection="1">
      <alignment horizontal="center" vertical="center" wrapText="1"/>
      <protection locked="0"/>
    </xf>
    <xf numFmtId="2" fontId="6" fillId="0" borderId="17" xfId="0" applyNumberFormat="1" applyFont="1" applyFill="1" applyBorder="1" applyAlignment="1" applyProtection="1">
      <alignment horizontal="center" vertical="center" wrapText="1"/>
      <protection locked="0"/>
    </xf>
    <xf numFmtId="2" fontId="6" fillId="0" borderId="18" xfId="0" applyNumberFormat="1" applyFont="1" applyFill="1" applyBorder="1" applyAlignment="1" applyProtection="1">
      <alignment horizontal="center" vertical="center" wrapText="1"/>
      <protection locked="0"/>
    </xf>
    <xf numFmtId="2" fontId="6" fillId="0" borderId="5" xfId="0" applyNumberFormat="1" applyFont="1" applyFill="1" applyBorder="1" applyAlignment="1" applyProtection="1">
      <alignment horizontal="center" vertical="center" wrapText="1"/>
      <protection locked="0"/>
    </xf>
    <xf numFmtId="2" fontId="6" fillId="0" borderId="17" xfId="0" applyNumberFormat="1" applyFont="1" applyBorder="1" applyAlignment="1" applyProtection="1">
      <alignment horizontal="center" wrapText="1"/>
      <protection locked="0"/>
    </xf>
    <xf numFmtId="2" fontId="6" fillId="0" borderId="18" xfId="0" applyNumberFormat="1" applyFont="1" applyBorder="1" applyAlignment="1" applyProtection="1">
      <alignment horizontal="center" wrapText="1"/>
      <protection locked="0"/>
    </xf>
    <xf numFmtId="0" fontId="6" fillId="0" borderId="17" xfId="0" applyFont="1" applyBorder="1" applyAlignment="1" applyProtection="1">
      <alignment horizontal="center" wrapText="1"/>
      <protection locked="0"/>
    </xf>
    <xf numFmtId="0" fontId="6" fillId="0" borderId="31" xfId="0" applyFont="1" applyBorder="1" applyAlignment="1" applyProtection="1">
      <alignment horizontal="center" wrapText="1"/>
      <protection locked="0"/>
    </xf>
    <xf numFmtId="0" fontId="6" fillId="0" borderId="18" xfId="0" applyFont="1" applyBorder="1" applyAlignment="1" applyProtection="1">
      <alignment horizontal="center" wrapText="1"/>
      <protection locked="0"/>
    </xf>
    <xf numFmtId="0" fontId="6" fillId="0" borderId="5" xfId="0" applyNumberFormat="1" applyFont="1" applyBorder="1" applyAlignment="1" applyProtection="1">
      <alignment horizontal="center" wrapText="1"/>
      <protection locked="0"/>
    </xf>
    <xf numFmtId="0" fontId="4" fillId="0" borderId="5" xfId="0" applyFont="1" applyBorder="1" applyAlignment="1" applyProtection="1">
      <alignment horizontal="left" vertical="top" wrapText="1"/>
      <protection locked="0"/>
    </xf>
    <xf numFmtId="0" fontId="6" fillId="0" borderId="5" xfId="0" applyNumberFormat="1" applyFont="1" applyBorder="1" applyAlignment="1" applyProtection="1">
      <alignment horizontal="center" vertical="center" wrapText="1"/>
      <protection locked="0"/>
    </xf>
    <xf numFmtId="0" fontId="6" fillId="0" borderId="5" xfId="0" applyNumberFormat="1" applyFont="1" applyFill="1" applyBorder="1" applyAlignment="1" applyProtection="1">
      <alignment horizontal="center" vertical="center" wrapText="1"/>
      <protection locked="0"/>
    </xf>
    <xf numFmtId="0" fontId="25" fillId="0" borderId="5" xfId="0" applyNumberFormat="1" applyFont="1" applyBorder="1" applyAlignment="1" applyProtection="1">
      <alignment horizontal="center" vertical="center" wrapText="1"/>
      <protection locked="0"/>
    </xf>
    <xf numFmtId="0" fontId="4" fillId="0" borderId="0" xfId="0" applyFont="1" applyBorder="1" applyAlignment="1">
      <alignment horizontal="left"/>
    </xf>
    <xf numFmtId="44" fontId="35" fillId="5" borderId="33" xfId="0" applyNumberFormat="1" applyFont="1" applyFill="1" applyBorder="1" applyAlignment="1">
      <alignment horizontal="center" vertical="center" wrapText="1"/>
    </xf>
    <xf numFmtId="10" fontId="8" fillId="5" borderId="33" xfId="0" applyNumberFormat="1" applyFont="1" applyFill="1" applyBorder="1" applyAlignment="1" applyProtection="1">
      <alignment horizontal="center" vertical="center" wrapText="1"/>
    </xf>
    <xf numFmtId="164" fontId="33" fillId="13" borderId="33" xfId="0" applyNumberFormat="1" applyFont="1" applyFill="1" applyBorder="1" applyAlignment="1" applyProtection="1">
      <alignment horizontal="center" vertical="center" wrapText="1"/>
    </xf>
    <xf numFmtId="2" fontId="33" fillId="14" borderId="33" xfId="0" applyNumberFormat="1" applyFont="1" applyFill="1" applyBorder="1" applyAlignment="1" applyProtection="1">
      <alignment horizontal="center" vertical="center" wrapText="1"/>
    </xf>
    <xf numFmtId="0" fontId="4" fillId="0" borderId="0" xfId="0" applyFont="1" applyProtection="1">
      <protection locked="0"/>
    </xf>
    <xf numFmtId="0" fontId="8" fillId="0" borderId="33"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6" fillId="0" borderId="34" xfId="0" applyFont="1" applyBorder="1" applyAlignment="1" applyProtection="1">
      <alignment horizontal="center" vertical="center"/>
      <protection locked="0"/>
    </xf>
    <xf numFmtId="0" fontId="6" fillId="0" borderId="0" xfId="0" applyFont="1" applyAlignment="1" applyProtection="1">
      <alignment horizontal="right"/>
      <protection locked="0"/>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15</xdr:col>
      <xdr:colOff>0</xdr:colOff>
      <xdr:row>13</xdr:row>
      <xdr:rowOff>0</xdr:rowOff>
    </xdr:from>
    <xdr:to>
      <xdr:col>15</xdr:col>
      <xdr:colOff>304800</xdr:colOff>
      <xdr:row>14</xdr:row>
      <xdr:rowOff>114300</xdr:rowOff>
    </xdr:to>
    <xdr:sp macro="" textlink="">
      <xdr:nvSpPr>
        <xdr:cNvPr id="21539" name="0d9dfa1a-ae90-46ae-b128-238cb38655de" descr="paraphe arnaud.jpeg">
          <a:extLst>
            <a:ext uri="{FF2B5EF4-FFF2-40B4-BE49-F238E27FC236}">
              <a16:creationId xmlns:a16="http://schemas.microsoft.com/office/drawing/2014/main" id="{7A7AD49C-80A1-C717-8D9B-223E37BE709A}"/>
            </a:ext>
          </a:extLst>
        </xdr:cNvPr>
        <xdr:cNvSpPr>
          <a:spLocks noChangeAspect="1" noChangeArrowheads="1"/>
        </xdr:cNvSpPr>
      </xdr:nvSpPr>
      <xdr:spPr bwMode="auto">
        <a:xfrm>
          <a:off x="13344525" y="2743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00B050"/>
  </sheetPr>
  <dimension ref="A2:I52"/>
  <sheetViews>
    <sheetView zoomScaleNormal="100" workbookViewId="0">
      <selection activeCell="E37" sqref="E37:F37"/>
    </sheetView>
  </sheetViews>
  <sheetFormatPr baseColWidth="10" defaultColWidth="11.44140625" defaultRowHeight="13.8" x14ac:dyDescent="0.25"/>
  <cols>
    <col min="1" max="1" width="3.88671875" style="3" customWidth="1"/>
    <col min="2" max="2" width="22" style="3" customWidth="1"/>
    <col min="3" max="3" width="3" style="3" customWidth="1"/>
    <col min="4" max="4" width="30.88671875" style="3" customWidth="1"/>
    <col min="5" max="16384" width="11.44140625" style="3"/>
  </cols>
  <sheetData>
    <row r="2" spans="1:9" ht="15.6" x14ac:dyDescent="0.25">
      <c r="A2" s="339" t="s">
        <v>34</v>
      </c>
      <c r="B2" s="339"/>
      <c r="C2" s="339"/>
      <c r="D2" s="339"/>
      <c r="E2" s="339"/>
      <c r="F2" s="339"/>
      <c r="G2" s="339"/>
      <c r="H2" s="339"/>
      <c r="I2" s="38"/>
    </row>
    <row r="3" spans="1:9" ht="15.6" x14ac:dyDescent="0.25">
      <c r="A3" s="4"/>
      <c r="B3" s="4"/>
      <c r="C3" s="4"/>
      <c r="D3" s="4"/>
      <c r="E3" s="4"/>
      <c r="F3" s="4"/>
      <c r="G3" s="4"/>
      <c r="H3" s="4"/>
      <c r="I3" s="38"/>
    </row>
    <row r="4" spans="1:9" ht="15.6" x14ac:dyDescent="0.25">
      <c r="A4" s="340" t="s">
        <v>41</v>
      </c>
      <c r="B4" s="340"/>
      <c r="C4" s="340"/>
      <c r="D4" s="340"/>
      <c r="E4" s="340"/>
      <c r="F4" s="340"/>
      <c r="G4" s="340"/>
      <c r="H4" s="340"/>
    </row>
    <row r="5" spans="1:9" ht="15.6" x14ac:dyDescent="0.25">
      <c r="A5" s="340" t="s">
        <v>234</v>
      </c>
      <c r="B5" s="340"/>
      <c r="C5" s="340"/>
      <c r="D5" s="340"/>
      <c r="E5" s="340"/>
      <c r="F5" s="340"/>
      <c r="G5" s="340"/>
      <c r="H5" s="340"/>
    </row>
    <row r="6" spans="1:9" ht="15.6" x14ac:dyDescent="0.25">
      <c r="A6" s="4"/>
      <c r="B6" s="4"/>
      <c r="C6" s="4"/>
      <c r="D6" s="4"/>
      <c r="E6" s="4"/>
      <c r="F6" s="4"/>
      <c r="G6" s="4"/>
      <c r="H6" s="4"/>
    </row>
    <row r="7" spans="1:9" ht="17.399999999999999" x14ac:dyDescent="0.25">
      <c r="A7" s="341" t="s">
        <v>81</v>
      </c>
      <c r="B7" s="341"/>
      <c r="C7" s="341"/>
      <c r="D7" s="341"/>
      <c r="E7" s="341"/>
      <c r="F7" s="341"/>
      <c r="G7" s="341"/>
      <c r="H7" s="341"/>
      <c r="I7" s="39"/>
    </row>
    <row r="8" spans="1:9" x14ac:dyDescent="0.25">
      <c r="A8" s="12"/>
    </row>
    <row r="9" spans="1:9" ht="14.4" thickBot="1" x14ac:dyDescent="0.3">
      <c r="A9" s="5">
        <v>1</v>
      </c>
      <c r="B9" s="2" t="s">
        <v>43</v>
      </c>
      <c r="F9" s="24"/>
    </row>
    <row r="10" spans="1:9" ht="15" thickTop="1" thickBot="1" x14ac:dyDescent="0.3">
      <c r="B10" s="3" t="s">
        <v>55</v>
      </c>
      <c r="C10" s="454"/>
      <c r="D10" s="454"/>
      <c r="E10" s="454"/>
      <c r="F10" s="454"/>
      <c r="G10" s="454"/>
      <c r="H10" s="454"/>
    </row>
    <row r="11" spans="1:9" ht="15" thickTop="1" thickBot="1" x14ac:dyDescent="0.3">
      <c r="A11" s="40"/>
      <c r="B11" s="24" t="s">
        <v>82</v>
      </c>
      <c r="C11" s="455"/>
      <c r="D11" s="456"/>
      <c r="E11" s="338"/>
      <c r="F11" s="338"/>
      <c r="G11" s="338"/>
      <c r="H11" s="24"/>
    </row>
    <row r="12" spans="1:9" ht="15" thickTop="1" thickBot="1" x14ac:dyDescent="0.3">
      <c r="A12" s="37"/>
      <c r="B12" s="24" t="s">
        <v>83</v>
      </c>
      <c r="C12" s="457"/>
      <c r="D12" s="457"/>
      <c r="E12" s="24"/>
    </row>
    <row r="13" spans="1:9" ht="15" thickTop="1" thickBot="1" x14ac:dyDescent="0.3">
      <c r="A13" s="37"/>
      <c r="B13" s="24" t="s">
        <v>207</v>
      </c>
      <c r="C13" s="458"/>
      <c r="D13" s="459"/>
      <c r="E13" s="24"/>
    </row>
    <row r="14" spans="1:9" ht="15" thickTop="1" thickBot="1" x14ac:dyDescent="0.3">
      <c r="A14" s="37"/>
      <c r="B14" s="24" t="s">
        <v>235</v>
      </c>
    </row>
    <row r="15" spans="1:9" ht="15" thickTop="1" thickBot="1" x14ac:dyDescent="0.3">
      <c r="A15" s="37"/>
      <c r="B15" s="24"/>
      <c r="C15" s="460"/>
      <c r="D15" s="24" t="s">
        <v>84</v>
      </c>
    </row>
    <row r="16" spans="1:9" ht="15" thickTop="1" thickBot="1" x14ac:dyDescent="0.3">
      <c r="A16" s="37"/>
      <c r="B16" s="24"/>
      <c r="C16" s="460"/>
      <c r="D16" s="3" t="s">
        <v>85</v>
      </c>
    </row>
    <row r="17" spans="1:7" ht="15" thickTop="1" thickBot="1" x14ac:dyDescent="0.3">
      <c r="A17" s="37"/>
      <c r="B17" s="24"/>
      <c r="C17" s="460"/>
      <c r="D17" s="3" t="s">
        <v>144</v>
      </c>
    </row>
    <row r="18" spans="1:7" ht="15" thickTop="1" thickBot="1" x14ac:dyDescent="0.3">
      <c r="A18" s="37"/>
      <c r="B18" s="24"/>
      <c r="C18" s="461"/>
      <c r="D18" s="3" t="s">
        <v>142</v>
      </c>
    </row>
    <row r="19" spans="1:7" ht="15" thickTop="1" thickBot="1" x14ac:dyDescent="0.3">
      <c r="A19" s="37"/>
      <c r="B19" s="24"/>
      <c r="C19" s="460"/>
      <c r="D19" s="307" t="s">
        <v>236</v>
      </c>
    </row>
    <row r="20" spans="1:7" ht="15" thickTop="1" thickBot="1" x14ac:dyDescent="0.3">
      <c r="A20" s="37"/>
      <c r="B20" s="24"/>
      <c r="C20" s="462"/>
      <c r="D20" s="307" t="s">
        <v>237</v>
      </c>
    </row>
    <row r="21" spans="1:7" ht="14.4" thickTop="1" x14ac:dyDescent="0.25">
      <c r="A21" s="37"/>
      <c r="C21" s="24"/>
      <c r="F21" s="24"/>
    </row>
    <row r="22" spans="1:7" ht="14.4" thickBot="1" x14ac:dyDescent="0.3">
      <c r="A22" s="29">
        <v>2</v>
      </c>
      <c r="B22" s="5" t="s">
        <v>44</v>
      </c>
    </row>
    <row r="23" spans="1:7" ht="15" thickTop="1" thickBot="1" x14ac:dyDescent="0.3">
      <c r="B23" s="1" t="s">
        <v>35</v>
      </c>
      <c r="C23" s="456"/>
      <c r="D23" s="456"/>
      <c r="E23" s="24"/>
      <c r="F23" s="24"/>
      <c r="G23" s="24"/>
    </row>
    <row r="24" spans="1:7" ht="15" thickTop="1" thickBot="1" x14ac:dyDescent="0.3">
      <c r="B24" s="1" t="s">
        <v>36</v>
      </c>
      <c r="C24" s="456"/>
      <c r="D24" s="456"/>
      <c r="E24" s="24"/>
    </row>
    <row r="25" spans="1:7" ht="15" thickTop="1" thickBot="1" x14ac:dyDescent="0.3">
      <c r="B25" s="27" t="s">
        <v>37</v>
      </c>
      <c r="C25" s="455"/>
      <c r="D25" s="456"/>
    </row>
    <row r="26" spans="1:7" ht="15.6" thickTop="1" thickBot="1" x14ac:dyDescent="0.35">
      <c r="B26" s="1" t="s">
        <v>38</v>
      </c>
      <c r="C26" s="463"/>
      <c r="D26" s="464"/>
    </row>
    <row r="27" spans="1:7" ht="14.4" thickTop="1" x14ac:dyDescent="0.25">
      <c r="B27" s="1"/>
    </row>
    <row r="28" spans="1:7" ht="14.4" thickBot="1" x14ac:dyDescent="0.3">
      <c r="A28" s="29">
        <v>3</v>
      </c>
      <c r="B28" s="5" t="s">
        <v>45</v>
      </c>
    </row>
    <row r="29" spans="1:7" ht="15" thickTop="1" thickBot="1" x14ac:dyDescent="0.3">
      <c r="B29" s="1" t="s">
        <v>35</v>
      </c>
      <c r="C29" s="456"/>
      <c r="D29" s="456"/>
    </row>
    <row r="30" spans="1:7" ht="15" thickTop="1" thickBot="1" x14ac:dyDescent="0.3">
      <c r="B30" s="1" t="s">
        <v>36</v>
      </c>
      <c r="C30" s="456"/>
      <c r="D30" s="456"/>
      <c r="E30" s="24"/>
    </row>
    <row r="31" spans="1:7" ht="15" thickTop="1" thickBot="1" x14ac:dyDescent="0.3">
      <c r="B31" s="1" t="s">
        <v>37</v>
      </c>
      <c r="C31" s="455"/>
      <c r="D31" s="456"/>
    </row>
    <row r="32" spans="1:7" ht="15.6" thickTop="1" thickBot="1" x14ac:dyDescent="0.35">
      <c r="B32" s="1" t="s">
        <v>38</v>
      </c>
      <c r="C32" s="463"/>
      <c r="D32" s="464"/>
      <c r="E32" s="24"/>
    </row>
    <row r="33" spans="1:6" ht="14.4" thickTop="1" x14ac:dyDescent="0.25">
      <c r="A33" s="1"/>
      <c r="D33" s="24"/>
    </row>
    <row r="34" spans="1:6" ht="14.4" thickBot="1" x14ac:dyDescent="0.3">
      <c r="A34" s="29">
        <v>4</v>
      </c>
      <c r="B34" s="5" t="s">
        <v>46</v>
      </c>
    </row>
    <row r="35" spans="1:6" ht="15" thickTop="1" thickBot="1" x14ac:dyDescent="0.3">
      <c r="B35" s="7" t="s">
        <v>39</v>
      </c>
      <c r="E35" s="458"/>
      <c r="F35" s="459"/>
    </row>
    <row r="36" spans="1:6" ht="15" thickTop="1" thickBot="1" x14ac:dyDescent="0.3">
      <c r="A36" s="7"/>
      <c r="B36" s="337"/>
      <c r="C36" s="337"/>
      <c r="D36" s="337"/>
    </row>
    <row r="37" spans="1:6" ht="15" thickTop="1" thickBot="1" x14ac:dyDescent="0.3">
      <c r="B37" s="7" t="s">
        <v>40</v>
      </c>
      <c r="E37" s="458"/>
      <c r="F37" s="459"/>
    </row>
    <row r="38" spans="1:6" ht="14.4" thickTop="1" x14ac:dyDescent="0.25">
      <c r="A38" s="7"/>
      <c r="B38" s="336"/>
      <c r="C38" s="336"/>
      <c r="D38" s="336"/>
    </row>
    <row r="39" spans="1:6" x14ac:dyDescent="0.25">
      <c r="A39" s="7"/>
    </row>
    <row r="40" spans="1:6" x14ac:dyDescent="0.25">
      <c r="A40" s="7"/>
    </row>
    <row r="41" spans="1:6" x14ac:dyDescent="0.25">
      <c r="A41" s="7"/>
    </row>
    <row r="42" spans="1:6" x14ac:dyDescent="0.25">
      <c r="A42" s="7"/>
    </row>
    <row r="43" spans="1:6" x14ac:dyDescent="0.25">
      <c r="A43" s="7"/>
    </row>
    <row r="44" spans="1:6" x14ac:dyDescent="0.25">
      <c r="A44" s="7"/>
    </row>
    <row r="45" spans="1:6" x14ac:dyDescent="0.25">
      <c r="A45" s="7"/>
    </row>
    <row r="46" spans="1:6" x14ac:dyDescent="0.25">
      <c r="A46" s="7"/>
    </row>
    <row r="47" spans="1:6" x14ac:dyDescent="0.25">
      <c r="A47" s="7"/>
    </row>
    <row r="48" spans="1:6" x14ac:dyDescent="0.25">
      <c r="A48" s="7"/>
    </row>
    <row r="49" spans="1:1" x14ac:dyDescent="0.25">
      <c r="A49" s="7"/>
    </row>
    <row r="50" spans="1:1" x14ac:dyDescent="0.25">
      <c r="A50" s="7"/>
    </row>
    <row r="51" spans="1:1" x14ac:dyDescent="0.25">
      <c r="A51" s="7"/>
    </row>
    <row r="52" spans="1:1" x14ac:dyDescent="0.25">
      <c r="A52" s="7"/>
    </row>
  </sheetData>
  <sheetProtection sheet="1" objects="1" scenarios="1" formatCells="0" formatColumns="0" formatRows="0" insertRows="0" selectLockedCells="1"/>
  <mergeCells count="21">
    <mergeCell ref="E35:F35"/>
    <mergeCell ref="E37:F37"/>
    <mergeCell ref="E11:G11"/>
    <mergeCell ref="A2:H2"/>
    <mergeCell ref="A5:H5"/>
    <mergeCell ref="A4:H4"/>
    <mergeCell ref="C10:H10"/>
    <mergeCell ref="A7:H7"/>
    <mergeCell ref="C11:D11"/>
    <mergeCell ref="C12:D12"/>
    <mergeCell ref="C23:D23"/>
    <mergeCell ref="C24:D24"/>
    <mergeCell ref="C25:D25"/>
    <mergeCell ref="C26:D26"/>
    <mergeCell ref="C13:D13"/>
    <mergeCell ref="B38:D38"/>
    <mergeCell ref="C29:D29"/>
    <mergeCell ref="C30:D30"/>
    <mergeCell ref="C31:D31"/>
    <mergeCell ref="C32:D32"/>
    <mergeCell ref="B36:D36"/>
  </mergeCells>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848DB-F3E4-4805-ADF8-EC837257F420}">
  <sheetPr>
    <tabColor theme="4" tint="-0.249977111117893"/>
  </sheetPr>
  <dimension ref="A1:K244"/>
  <sheetViews>
    <sheetView workbookViewId="0">
      <selection activeCell="M87" sqref="M87"/>
    </sheetView>
  </sheetViews>
  <sheetFormatPr baseColWidth="10" defaultColWidth="11.44140625" defaultRowHeight="13.8" x14ac:dyDescent="0.25"/>
  <cols>
    <col min="1" max="1" width="3.44140625" style="3" customWidth="1"/>
    <col min="2" max="2" width="11.44140625" style="3"/>
    <col min="3" max="3" width="18.44140625" style="3" customWidth="1"/>
    <col min="4" max="4" width="12.6640625" style="3" customWidth="1"/>
    <col min="5" max="5" width="10.33203125" style="3" customWidth="1"/>
    <col min="6" max="8" width="11.44140625" style="3"/>
    <col min="9" max="9" width="10.44140625" style="3" customWidth="1"/>
    <col min="10" max="10" width="12.88671875" style="3" customWidth="1"/>
    <col min="11" max="11" width="17.6640625" style="3" bestFit="1" customWidth="1"/>
    <col min="12" max="12" width="19.88671875" style="3" bestFit="1" customWidth="1"/>
    <col min="13" max="16384" width="11.44140625" style="3"/>
  </cols>
  <sheetData>
    <row r="1" spans="1:10" ht="15.6" x14ac:dyDescent="0.25">
      <c r="A1" s="339" t="s">
        <v>238</v>
      </c>
      <c r="B1" s="339"/>
      <c r="C1" s="339"/>
      <c r="D1" s="339"/>
      <c r="E1" s="339"/>
      <c r="F1" s="339"/>
      <c r="G1" s="339"/>
      <c r="H1" s="339"/>
      <c r="I1" s="339"/>
      <c r="J1" s="339"/>
    </row>
    <row r="2" spans="1:10" x14ac:dyDescent="0.25">
      <c r="A2" s="12"/>
    </row>
    <row r="3" spans="1:10" x14ac:dyDescent="0.25">
      <c r="A3" s="28" t="s">
        <v>42</v>
      </c>
      <c r="B3" s="14" t="s">
        <v>51</v>
      </c>
    </row>
    <row r="4" spans="1:10" ht="14.4" thickBot="1" x14ac:dyDescent="0.3">
      <c r="B4" s="5"/>
    </row>
    <row r="5" spans="1:10" ht="15" thickTop="1" thickBot="1" x14ac:dyDescent="0.3">
      <c r="B5" s="7" t="s">
        <v>53</v>
      </c>
      <c r="C5" s="6"/>
      <c r="D5" s="6"/>
      <c r="E5" s="54"/>
      <c r="F5" s="6" t="s">
        <v>152</v>
      </c>
      <c r="G5" s="424"/>
      <c r="H5" s="6"/>
      <c r="I5" s="6"/>
      <c r="J5" s="6"/>
    </row>
    <row r="6" spans="1:10" ht="15" thickTop="1" thickBot="1" x14ac:dyDescent="0.3">
      <c r="B6" s="7" t="s">
        <v>52</v>
      </c>
      <c r="C6" s="6"/>
      <c r="D6" s="6"/>
      <c r="E6" s="6"/>
      <c r="F6" s="6"/>
      <c r="G6" s="6"/>
      <c r="H6" s="6" t="s">
        <v>152</v>
      </c>
      <c r="I6" s="425"/>
      <c r="J6" s="19"/>
    </row>
    <row r="7" spans="1:10" ht="14.4" thickTop="1" x14ac:dyDescent="0.25">
      <c r="B7" s="7" t="s">
        <v>217</v>
      </c>
      <c r="C7" s="6"/>
      <c r="D7" s="6"/>
      <c r="E7" s="6"/>
      <c r="F7" s="6"/>
      <c r="G7" s="6"/>
      <c r="H7" s="6"/>
      <c r="I7" s="6"/>
      <c r="J7" s="6"/>
    </row>
    <row r="8" spans="1:10" x14ac:dyDescent="0.25">
      <c r="A8" s="7"/>
      <c r="B8" s="6" t="s">
        <v>78</v>
      </c>
      <c r="C8" s="6"/>
      <c r="D8" s="6"/>
      <c r="E8" s="6"/>
      <c r="F8" s="6"/>
      <c r="G8" s="6"/>
      <c r="H8" s="6"/>
      <c r="I8" s="6"/>
      <c r="J8" s="6"/>
    </row>
    <row r="9" spans="1:10" x14ac:dyDescent="0.25">
      <c r="A9" s="15"/>
      <c r="B9" s="6"/>
      <c r="C9" s="6"/>
      <c r="D9" s="6"/>
      <c r="E9" s="6"/>
      <c r="F9" s="6"/>
      <c r="G9" s="6"/>
      <c r="H9" s="6"/>
      <c r="I9" s="6"/>
      <c r="J9" s="6"/>
    </row>
    <row r="10" spans="1:10" x14ac:dyDescent="0.25">
      <c r="A10" s="15"/>
      <c r="B10" s="9" t="s">
        <v>54</v>
      </c>
      <c r="C10" s="16"/>
      <c r="D10" s="16"/>
      <c r="E10" s="17"/>
      <c r="F10" s="9" t="s">
        <v>57</v>
      </c>
      <c r="G10" s="16"/>
      <c r="H10" s="16"/>
      <c r="I10" s="16"/>
      <c r="J10" s="17"/>
    </row>
    <row r="11" spans="1:10" x14ac:dyDescent="0.25">
      <c r="A11" s="15"/>
      <c r="B11" s="18" t="s">
        <v>55</v>
      </c>
      <c r="C11" s="426"/>
      <c r="D11" s="426"/>
      <c r="E11" s="427"/>
      <c r="F11" s="18" t="s">
        <v>55</v>
      </c>
      <c r="G11" s="426"/>
      <c r="H11" s="426"/>
      <c r="I11" s="426"/>
      <c r="J11" s="427"/>
    </row>
    <row r="12" spans="1:10" x14ac:dyDescent="0.25">
      <c r="A12" s="15"/>
      <c r="B12" s="20" t="s">
        <v>56</v>
      </c>
      <c r="C12" s="428"/>
      <c r="D12" s="428"/>
      <c r="E12" s="429"/>
      <c r="F12" s="20" t="s">
        <v>56</v>
      </c>
      <c r="G12" s="428"/>
      <c r="H12" s="428"/>
      <c r="I12" s="428"/>
      <c r="J12" s="429"/>
    </row>
    <row r="13" spans="1:10" x14ac:dyDescent="0.25">
      <c r="A13" s="15"/>
      <c r="B13" s="6"/>
      <c r="C13" s="6"/>
      <c r="D13" s="6"/>
      <c r="E13" s="6"/>
      <c r="F13" s="6"/>
      <c r="G13" s="6"/>
      <c r="H13" s="6"/>
      <c r="I13" s="6"/>
      <c r="J13" s="6"/>
    </row>
    <row r="14" spans="1:10" x14ac:dyDescent="0.25">
      <c r="A14" s="15"/>
      <c r="B14" s="9" t="s">
        <v>58</v>
      </c>
      <c r="C14" s="16"/>
      <c r="D14" s="16"/>
      <c r="E14" s="17"/>
      <c r="F14" s="9" t="s">
        <v>59</v>
      </c>
      <c r="G14" s="16"/>
      <c r="H14" s="16"/>
      <c r="I14" s="16"/>
      <c r="J14" s="17"/>
    </row>
    <row r="15" spans="1:10" x14ac:dyDescent="0.25">
      <c r="A15" s="15"/>
      <c r="B15" s="18" t="s">
        <v>55</v>
      </c>
      <c r="C15" s="426"/>
      <c r="D15" s="426"/>
      <c r="E15" s="427"/>
      <c r="F15" s="18" t="s">
        <v>55</v>
      </c>
      <c r="G15" s="426"/>
      <c r="H15" s="426"/>
      <c r="I15" s="426"/>
      <c r="J15" s="427"/>
    </row>
    <row r="16" spans="1:10" x14ac:dyDescent="0.25">
      <c r="A16" s="15"/>
      <c r="B16" s="20" t="s">
        <v>56</v>
      </c>
      <c r="C16" s="428"/>
      <c r="D16" s="428"/>
      <c r="E16" s="429"/>
      <c r="F16" s="20" t="s">
        <v>56</v>
      </c>
      <c r="G16" s="428"/>
      <c r="H16" s="428"/>
      <c r="I16" s="428"/>
      <c r="J16" s="429"/>
    </row>
    <row r="17" spans="1:11" x14ac:dyDescent="0.25">
      <c r="A17" s="15"/>
      <c r="B17" s="6"/>
      <c r="C17" s="6"/>
      <c r="D17" s="6"/>
      <c r="E17" s="6"/>
      <c r="F17" s="6"/>
      <c r="G17" s="6"/>
      <c r="H17" s="6"/>
      <c r="I17" s="6"/>
      <c r="J17" s="6"/>
    </row>
    <row r="18" spans="1:11" x14ac:dyDescent="0.25">
      <c r="B18" s="7" t="s">
        <v>60</v>
      </c>
      <c r="C18" s="6"/>
      <c r="D18" s="6"/>
      <c r="E18" s="6"/>
      <c r="F18" s="6"/>
      <c r="G18" s="6"/>
      <c r="H18" s="6"/>
      <c r="I18" s="6"/>
      <c r="J18" s="6"/>
    </row>
    <row r="19" spans="1:11" x14ac:dyDescent="0.25">
      <c r="A19" s="7"/>
      <c r="B19" s="6" t="s">
        <v>61</v>
      </c>
      <c r="C19" s="6"/>
      <c r="D19" s="6"/>
      <c r="E19" s="6"/>
      <c r="F19" s="6"/>
      <c r="G19" s="6"/>
      <c r="H19" s="6"/>
      <c r="I19" s="6"/>
      <c r="J19" s="6"/>
    </row>
    <row r="20" spans="1:11" ht="14.4" thickBot="1" x14ac:dyDescent="0.3">
      <c r="A20" s="15"/>
      <c r="B20" s="6"/>
      <c r="C20" s="6"/>
      <c r="D20" s="6"/>
      <c r="E20" s="6"/>
      <c r="F20" s="6"/>
      <c r="G20" s="6"/>
      <c r="H20" s="6"/>
      <c r="I20" s="6"/>
      <c r="J20" s="6"/>
    </row>
    <row r="21" spans="1:11" ht="15" thickTop="1" thickBot="1" x14ac:dyDescent="0.3">
      <c r="A21" s="15"/>
      <c r="B21" s="430" t="s">
        <v>145</v>
      </c>
      <c r="C21" s="430"/>
      <c r="D21" s="430"/>
      <c r="E21" s="430"/>
      <c r="F21" s="430"/>
      <c r="G21" s="430"/>
      <c r="H21" s="430"/>
      <c r="I21" s="430"/>
      <c r="J21" s="430"/>
    </row>
    <row r="22" spans="1:11" ht="15" thickTop="1" thickBot="1" x14ac:dyDescent="0.3">
      <c r="A22" s="15"/>
      <c r="B22" s="430"/>
      <c r="C22" s="430"/>
      <c r="D22" s="430"/>
      <c r="E22" s="430"/>
      <c r="F22" s="430"/>
      <c r="G22" s="430"/>
      <c r="H22" s="430"/>
      <c r="I22" s="430"/>
      <c r="J22" s="430"/>
    </row>
    <row r="23" spans="1:11" ht="15" thickTop="1" thickBot="1" x14ac:dyDescent="0.3">
      <c r="A23" s="15"/>
      <c r="B23" s="430"/>
      <c r="C23" s="430"/>
      <c r="D23" s="430"/>
      <c r="E23" s="430"/>
      <c r="F23" s="430"/>
      <c r="G23" s="430"/>
      <c r="H23" s="430"/>
      <c r="I23" s="430"/>
      <c r="J23" s="430"/>
    </row>
    <row r="24" spans="1:11" ht="15" thickTop="1" thickBot="1" x14ac:dyDescent="0.3">
      <c r="A24" s="15"/>
      <c r="B24" s="430"/>
      <c r="C24" s="430"/>
      <c r="D24" s="430"/>
      <c r="E24" s="430"/>
      <c r="F24" s="430"/>
      <c r="G24" s="430"/>
      <c r="H24" s="430"/>
      <c r="I24" s="430"/>
      <c r="J24" s="430"/>
    </row>
    <row r="25" spans="1:11" ht="88.5" customHeight="1" thickTop="1" thickBot="1" x14ac:dyDescent="0.3">
      <c r="A25" s="15"/>
      <c r="B25" s="430"/>
      <c r="C25" s="430"/>
      <c r="D25" s="430"/>
      <c r="E25" s="430"/>
      <c r="F25" s="430"/>
      <c r="G25" s="430"/>
      <c r="H25" s="430"/>
      <c r="I25" s="430"/>
      <c r="J25" s="430"/>
    </row>
    <row r="26" spans="1:11" ht="14.4" thickTop="1" x14ac:dyDescent="0.25">
      <c r="A26" s="7"/>
      <c r="B26" s="6"/>
      <c r="C26" s="6"/>
      <c r="D26" s="6"/>
      <c r="E26" s="6"/>
      <c r="F26" s="6"/>
      <c r="G26" s="6"/>
      <c r="H26" s="6"/>
      <c r="I26" s="6"/>
      <c r="J26" s="6"/>
    </row>
    <row r="27" spans="1:11" x14ac:dyDescent="0.25">
      <c r="A27" s="21"/>
      <c r="B27" s="6" t="s">
        <v>70</v>
      </c>
      <c r="C27" s="6"/>
      <c r="D27" s="6"/>
      <c r="E27" s="6"/>
      <c r="F27" s="6"/>
      <c r="G27" s="6"/>
      <c r="H27" s="6"/>
      <c r="I27" s="6"/>
      <c r="J27" s="6"/>
    </row>
    <row r="28" spans="1:11" x14ac:dyDescent="0.25">
      <c r="A28" s="8"/>
      <c r="B28" s="6"/>
      <c r="C28" s="6"/>
      <c r="D28" s="6"/>
      <c r="E28" s="6"/>
      <c r="F28" s="6"/>
      <c r="G28" s="6"/>
      <c r="H28" s="6"/>
      <c r="I28" s="6"/>
      <c r="J28" s="6"/>
    </row>
    <row r="29" spans="1:11" s="24" customFormat="1" ht="66" customHeight="1" x14ac:dyDescent="0.25">
      <c r="A29" s="22"/>
      <c r="B29" s="50"/>
      <c r="C29" s="45" t="s">
        <v>146</v>
      </c>
      <c r="D29" s="281" t="s">
        <v>62</v>
      </c>
      <c r="E29" s="283" t="s">
        <v>69</v>
      </c>
      <c r="F29" s="281" t="s">
        <v>138</v>
      </c>
      <c r="G29" s="281" t="s">
        <v>173</v>
      </c>
      <c r="H29" s="281" t="s">
        <v>174</v>
      </c>
      <c r="I29" s="346" t="s">
        <v>148</v>
      </c>
      <c r="J29" s="346"/>
      <c r="K29" s="287" t="s">
        <v>230</v>
      </c>
    </row>
    <row r="30" spans="1:11" s="24" customFormat="1" ht="24" customHeight="1" x14ac:dyDescent="0.25">
      <c r="A30" s="22"/>
      <c r="B30" s="23" t="s">
        <v>47</v>
      </c>
      <c r="C30" s="288"/>
      <c r="D30" s="288"/>
      <c r="E30" s="293"/>
      <c r="F30" s="431"/>
      <c r="G30" s="327"/>
      <c r="H30" s="327"/>
      <c r="I30" s="351">
        <f>G30+H30</f>
        <v>0</v>
      </c>
      <c r="J30" s="351"/>
      <c r="K30" s="294"/>
    </row>
    <row r="31" spans="1:11" s="24" customFormat="1" ht="24" customHeight="1" x14ac:dyDescent="0.25">
      <c r="A31" s="22"/>
      <c r="B31" s="23" t="s">
        <v>48</v>
      </c>
      <c r="C31" s="288"/>
      <c r="D31" s="288"/>
      <c r="E31" s="293"/>
      <c r="F31" s="431"/>
      <c r="G31" s="327"/>
      <c r="H31" s="327"/>
      <c r="I31" s="351">
        <f t="shared" ref="I31:I49" si="0">G31+H31</f>
        <v>0</v>
      </c>
      <c r="J31" s="351"/>
      <c r="K31" s="294"/>
    </row>
    <row r="32" spans="1:11" s="24" customFormat="1" ht="24" customHeight="1" x14ac:dyDescent="0.25">
      <c r="A32" s="22"/>
      <c r="B32" s="23" t="s">
        <v>63</v>
      </c>
      <c r="C32" s="288"/>
      <c r="D32" s="288"/>
      <c r="E32" s="293"/>
      <c r="F32" s="431"/>
      <c r="G32" s="327"/>
      <c r="H32" s="327"/>
      <c r="I32" s="351">
        <f t="shared" si="0"/>
        <v>0</v>
      </c>
      <c r="J32" s="351"/>
      <c r="K32" s="294"/>
    </row>
    <row r="33" spans="1:11" s="24" customFormat="1" ht="24" customHeight="1" x14ac:dyDescent="0.25">
      <c r="A33" s="22"/>
      <c r="B33" s="23" t="s">
        <v>49</v>
      </c>
      <c r="C33" s="288"/>
      <c r="D33" s="288"/>
      <c r="E33" s="293"/>
      <c r="F33" s="431"/>
      <c r="G33" s="327"/>
      <c r="H33" s="327"/>
      <c r="I33" s="351">
        <f t="shared" si="0"/>
        <v>0</v>
      </c>
      <c r="J33" s="351"/>
      <c r="K33" s="294"/>
    </row>
    <row r="34" spans="1:11" s="24" customFormat="1" ht="24" customHeight="1" x14ac:dyDescent="0.25">
      <c r="A34" s="22"/>
      <c r="B34" s="23" t="s">
        <v>50</v>
      </c>
      <c r="C34" s="288"/>
      <c r="D34" s="288"/>
      <c r="E34" s="293"/>
      <c r="F34" s="431"/>
      <c r="G34" s="327"/>
      <c r="H34" s="327"/>
      <c r="I34" s="351">
        <f t="shared" si="0"/>
        <v>0</v>
      </c>
      <c r="J34" s="351"/>
      <c r="K34" s="294"/>
    </row>
    <row r="35" spans="1:11" s="24" customFormat="1" ht="24" customHeight="1" x14ac:dyDescent="0.25">
      <c r="A35" s="22"/>
      <c r="B35" s="23" t="s">
        <v>64</v>
      </c>
      <c r="C35" s="288"/>
      <c r="D35" s="288"/>
      <c r="E35" s="293"/>
      <c r="F35" s="431"/>
      <c r="G35" s="327"/>
      <c r="H35" s="327"/>
      <c r="I35" s="351">
        <f t="shared" si="0"/>
        <v>0</v>
      </c>
      <c r="J35" s="351"/>
      <c r="K35" s="294"/>
    </row>
    <row r="36" spans="1:11" s="24" customFormat="1" ht="24" customHeight="1" x14ac:dyDescent="0.25">
      <c r="A36" s="22"/>
      <c r="B36" s="23" t="s">
        <v>65</v>
      </c>
      <c r="C36" s="288"/>
      <c r="D36" s="288"/>
      <c r="E36" s="293"/>
      <c r="F36" s="431"/>
      <c r="G36" s="327"/>
      <c r="H36" s="327"/>
      <c r="I36" s="351">
        <f t="shared" si="0"/>
        <v>0</v>
      </c>
      <c r="J36" s="351"/>
      <c r="K36" s="294"/>
    </row>
    <row r="37" spans="1:11" s="24" customFormat="1" ht="24" customHeight="1" x14ac:dyDescent="0.25">
      <c r="A37" s="22"/>
      <c r="B37" s="23" t="s">
        <v>66</v>
      </c>
      <c r="C37" s="288"/>
      <c r="D37" s="288"/>
      <c r="E37" s="293"/>
      <c r="F37" s="431"/>
      <c r="G37" s="327"/>
      <c r="H37" s="327"/>
      <c r="I37" s="351">
        <f t="shared" si="0"/>
        <v>0</v>
      </c>
      <c r="J37" s="351"/>
      <c r="K37" s="294"/>
    </row>
    <row r="38" spans="1:11" s="24" customFormat="1" ht="24" customHeight="1" x14ac:dyDescent="0.25">
      <c r="A38" s="22"/>
      <c r="B38" s="23" t="s">
        <v>67</v>
      </c>
      <c r="C38" s="288"/>
      <c r="D38" s="288"/>
      <c r="E38" s="293"/>
      <c r="F38" s="431"/>
      <c r="G38" s="327"/>
      <c r="H38" s="327"/>
      <c r="I38" s="351">
        <f t="shared" si="0"/>
        <v>0</v>
      </c>
      <c r="J38" s="351"/>
      <c r="K38" s="294"/>
    </row>
    <row r="39" spans="1:11" s="24" customFormat="1" ht="24" customHeight="1" x14ac:dyDescent="0.25">
      <c r="A39" s="22"/>
      <c r="B39" s="23" t="s">
        <v>68</v>
      </c>
      <c r="C39" s="288"/>
      <c r="D39" s="288"/>
      <c r="E39" s="293"/>
      <c r="F39" s="431"/>
      <c r="G39" s="327"/>
      <c r="H39" s="327"/>
      <c r="I39" s="351">
        <f t="shared" si="0"/>
        <v>0</v>
      </c>
      <c r="J39" s="351"/>
      <c r="K39" s="294"/>
    </row>
    <row r="40" spans="1:11" s="24" customFormat="1" ht="24" customHeight="1" x14ac:dyDescent="0.25">
      <c r="A40" s="22"/>
      <c r="B40" s="23" t="s">
        <v>239</v>
      </c>
      <c r="C40" s="288"/>
      <c r="D40" s="288"/>
      <c r="E40" s="293"/>
      <c r="F40" s="431"/>
      <c r="G40" s="327"/>
      <c r="H40" s="327"/>
      <c r="I40" s="351">
        <f t="shared" si="0"/>
        <v>0</v>
      </c>
      <c r="J40" s="351"/>
      <c r="K40" s="294"/>
    </row>
    <row r="41" spans="1:11" s="24" customFormat="1" ht="24" customHeight="1" x14ac:dyDescent="0.25">
      <c r="A41" s="22"/>
      <c r="B41" s="23" t="s">
        <v>240</v>
      </c>
      <c r="C41" s="288"/>
      <c r="D41" s="288"/>
      <c r="E41" s="293"/>
      <c r="F41" s="431"/>
      <c r="G41" s="327"/>
      <c r="H41" s="327"/>
      <c r="I41" s="351">
        <f t="shared" si="0"/>
        <v>0</v>
      </c>
      <c r="J41" s="351"/>
      <c r="K41" s="294"/>
    </row>
    <row r="42" spans="1:11" s="24" customFormat="1" ht="24" customHeight="1" x14ac:dyDescent="0.25">
      <c r="A42" s="22"/>
      <c r="B42" s="23" t="s">
        <v>241</v>
      </c>
      <c r="C42" s="288"/>
      <c r="D42" s="288"/>
      <c r="E42" s="293"/>
      <c r="F42" s="431"/>
      <c r="G42" s="327"/>
      <c r="H42" s="327"/>
      <c r="I42" s="351">
        <f t="shared" si="0"/>
        <v>0</v>
      </c>
      <c r="J42" s="351"/>
      <c r="K42" s="294"/>
    </row>
    <row r="43" spans="1:11" s="24" customFormat="1" ht="24" customHeight="1" x14ac:dyDescent="0.25">
      <c r="A43" s="22"/>
      <c r="B43" s="23" t="s">
        <v>242</v>
      </c>
      <c r="C43" s="288"/>
      <c r="D43" s="288"/>
      <c r="E43" s="293"/>
      <c r="F43" s="431"/>
      <c r="G43" s="327"/>
      <c r="H43" s="327"/>
      <c r="I43" s="351">
        <f t="shared" si="0"/>
        <v>0</v>
      </c>
      <c r="J43" s="351"/>
      <c r="K43" s="294"/>
    </row>
    <row r="44" spans="1:11" s="24" customFormat="1" ht="24" customHeight="1" x14ac:dyDescent="0.25">
      <c r="A44" s="22"/>
      <c r="B44" s="23" t="s">
        <v>243</v>
      </c>
      <c r="C44" s="288"/>
      <c r="D44" s="288"/>
      <c r="E44" s="293"/>
      <c r="F44" s="431"/>
      <c r="G44" s="327"/>
      <c r="H44" s="327"/>
      <c r="I44" s="351">
        <f t="shared" si="0"/>
        <v>0</v>
      </c>
      <c r="J44" s="351"/>
      <c r="K44" s="294"/>
    </row>
    <row r="45" spans="1:11" s="24" customFormat="1" ht="24" customHeight="1" x14ac:dyDescent="0.25">
      <c r="A45" s="22"/>
      <c r="B45" s="23" t="s">
        <v>244</v>
      </c>
      <c r="C45" s="288"/>
      <c r="D45" s="288"/>
      <c r="E45" s="293"/>
      <c r="F45" s="431"/>
      <c r="G45" s="327"/>
      <c r="H45" s="327"/>
      <c r="I45" s="351">
        <f t="shared" si="0"/>
        <v>0</v>
      </c>
      <c r="J45" s="351"/>
      <c r="K45" s="294"/>
    </row>
    <row r="46" spans="1:11" s="24" customFormat="1" ht="24" customHeight="1" x14ac:dyDescent="0.25">
      <c r="A46" s="22"/>
      <c r="B46" s="23" t="s">
        <v>245</v>
      </c>
      <c r="C46" s="288"/>
      <c r="D46" s="288"/>
      <c r="E46" s="293"/>
      <c r="F46" s="431"/>
      <c r="G46" s="327"/>
      <c r="H46" s="327"/>
      <c r="I46" s="351">
        <f t="shared" si="0"/>
        <v>0</v>
      </c>
      <c r="J46" s="351"/>
      <c r="K46" s="294"/>
    </row>
    <row r="47" spans="1:11" s="24" customFormat="1" ht="24" customHeight="1" x14ac:dyDescent="0.25">
      <c r="A47" s="22"/>
      <c r="B47" s="23" t="s">
        <v>246</v>
      </c>
      <c r="C47" s="288"/>
      <c r="D47" s="288"/>
      <c r="E47" s="293"/>
      <c r="F47" s="431"/>
      <c r="G47" s="327"/>
      <c r="H47" s="327"/>
      <c r="I47" s="351">
        <f t="shared" si="0"/>
        <v>0</v>
      </c>
      <c r="J47" s="351"/>
      <c r="K47" s="294"/>
    </row>
    <row r="48" spans="1:11" s="24" customFormat="1" ht="24" customHeight="1" x14ac:dyDescent="0.25">
      <c r="A48" s="22"/>
      <c r="B48" s="23" t="s">
        <v>247</v>
      </c>
      <c r="C48" s="288"/>
      <c r="D48" s="288"/>
      <c r="E48" s="293"/>
      <c r="F48" s="431"/>
      <c r="G48" s="327"/>
      <c r="H48" s="327"/>
      <c r="I48" s="351">
        <f t="shared" si="0"/>
        <v>0</v>
      </c>
      <c r="J48" s="351"/>
      <c r="K48" s="294"/>
    </row>
    <row r="49" spans="1:11" s="24" customFormat="1" ht="24" customHeight="1" x14ac:dyDescent="0.25">
      <c r="A49" s="22"/>
      <c r="B49" s="23" t="s">
        <v>248</v>
      </c>
      <c r="C49" s="288"/>
      <c r="D49" s="288"/>
      <c r="E49" s="293"/>
      <c r="F49" s="431"/>
      <c r="G49" s="327"/>
      <c r="H49" s="327"/>
      <c r="I49" s="351">
        <f t="shared" si="0"/>
        <v>0</v>
      </c>
      <c r="J49" s="351"/>
      <c r="K49" s="294"/>
    </row>
    <row r="50" spans="1:11" s="24" customFormat="1" ht="24" customHeight="1" x14ac:dyDescent="0.25">
      <c r="A50" s="22"/>
      <c r="B50" s="217" t="s">
        <v>196</v>
      </c>
      <c r="C50" s="299"/>
      <c r="D50" s="299"/>
      <c r="E50" s="217"/>
      <c r="F50" s="308"/>
      <c r="G50" s="309"/>
      <c r="H50" s="309"/>
      <c r="I50" s="344">
        <f>SUM(I30:J49)</f>
        <v>0</v>
      </c>
      <c r="J50" s="344"/>
      <c r="K50" s="310"/>
    </row>
    <row r="51" spans="1:11" s="24" customFormat="1" x14ac:dyDescent="0.25">
      <c r="A51" s="22"/>
      <c r="B51" s="26"/>
      <c r="C51" s="26"/>
      <c r="D51" s="26"/>
      <c r="E51" s="26"/>
      <c r="F51" s="26"/>
      <c r="G51" s="19"/>
      <c r="H51" s="19"/>
      <c r="I51" s="19"/>
      <c r="J51" s="19"/>
    </row>
    <row r="52" spans="1:11" s="34" customFormat="1" ht="11.4" x14ac:dyDescent="0.2">
      <c r="A52" s="32"/>
      <c r="B52" s="33" t="s">
        <v>79</v>
      </c>
      <c r="C52" s="32"/>
      <c r="D52" s="32"/>
      <c r="E52" s="32"/>
      <c r="F52" s="32"/>
    </row>
    <row r="53" spans="1:11" s="34" customFormat="1" ht="10.199999999999999" x14ac:dyDescent="0.2">
      <c r="A53" s="32"/>
      <c r="B53" s="11" t="s">
        <v>71</v>
      </c>
      <c r="C53" s="32"/>
      <c r="D53" s="32"/>
      <c r="E53" s="32"/>
      <c r="F53" s="32"/>
    </row>
    <row r="54" spans="1:11" s="34" customFormat="1" ht="10.199999999999999" x14ac:dyDescent="0.2">
      <c r="A54" s="35"/>
      <c r="B54" s="347" t="s">
        <v>147</v>
      </c>
      <c r="C54" s="347"/>
      <c r="D54" s="347"/>
      <c r="E54" s="347"/>
      <c r="F54" s="347"/>
      <c r="G54" s="347"/>
      <c r="H54" s="347"/>
      <c r="I54" s="347"/>
      <c r="J54" s="347"/>
    </row>
    <row r="55" spans="1:11" s="34" customFormat="1" ht="10.199999999999999" x14ac:dyDescent="0.2">
      <c r="A55" s="35"/>
      <c r="B55" s="298"/>
      <c r="C55" s="298"/>
      <c r="D55" s="298"/>
      <c r="E55" s="298"/>
      <c r="F55" s="298"/>
      <c r="G55" s="298"/>
      <c r="H55" s="298"/>
      <c r="I55" s="298"/>
      <c r="J55" s="298"/>
    </row>
    <row r="56" spans="1:11" x14ac:dyDescent="0.25">
      <c r="A56" s="28" t="s">
        <v>72</v>
      </c>
      <c r="B56" s="14" t="s">
        <v>73</v>
      </c>
    </row>
    <row r="57" spans="1:11" ht="14.4" thickBot="1" x14ac:dyDescent="0.3">
      <c r="A57" s="29"/>
      <c r="B57" s="5"/>
    </row>
    <row r="58" spans="1:11" ht="15" thickTop="1" thickBot="1" x14ac:dyDescent="0.3">
      <c r="B58" s="7" t="s">
        <v>53</v>
      </c>
      <c r="C58" s="6"/>
      <c r="D58" s="6"/>
      <c r="E58" s="44"/>
      <c r="F58" s="6" t="s">
        <v>152</v>
      </c>
      <c r="G58" s="424"/>
      <c r="H58" s="6"/>
      <c r="I58" s="6"/>
      <c r="J58" s="6"/>
    </row>
    <row r="59" spans="1:11" ht="15" thickTop="1" thickBot="1" x14ac:dyDescent="0.3">
      <c r="B59" s="7" t="s">
        <v>52</v>
      </c>
      <c r="C59" s="6"/>
      <c r="D59" s="6"/>
      <c r="E59" s="6"/>
      <c r="F59" s="6"/>
      <c r="G59" s="6"/>
      <c r="H59" s="6" t="s">
        <v>152</v>
      </c>
      <c r="I59" s="425"/>
      <c r="J59" s="6"/>
    </row>
    <row r="60" spans="1:11" ht="14.4" thickTop="1" x14ac:dyDescent="0.25">
      <c r="B60" s="7" t="s">
        <v>217</v>
      </c>
      <c r="C60" s="6"/>
      <c r="D60" s="6"/>
      <c r="E60" s="6"/>
      <c r="F60" s="6"/>
      <c r="G60" s="6"/>
      <c r="H60" s="6"/>
      <c r="I60" s="6"/>
      <c r="J60" s="6"/>
    </row>
    <row r="61" spans="1:11" x14ac:dyDescent="0.25">
      <c r="A61" s="7"/>
      <c r="B61" s="6" t="s">
        <v>78</v>
      </c>
      <c r="C61" s="6"/>
      <c r="D61" s="6"/>
      <c r="E61" s="6"/>
      <c r="F61" s="6"/>
      <c r="G61" s="6"/>
      <c r="H61" s="6"/>
      <c r="I61" s="6"/>
      <c r="J61" s="6"/>
    </row>
    <row r="62" spans="1:11" x14ac:dyDescent="0.25">
      <c r="A62" s="15"/>
      <c r="B62" s="6"/>
      <c r="C62" s="6"/>
      <c r="D62" s="6"/>
      <c r="E62" s="6"/>
      <c r="F62" s="6"/>
      <c r="G62" s="6"/>
      <c r="H62" s="6"/>
      <c r="I62" s="6"/>
      <c r="J62" s="6"/>
    </row>
    <row r="63" spans="1:11" x14ac:dyDescent="0.25">
      <c r="A63" s="15"/>
      <c r="B63" s="9" t="s">
        <v>54</v>
      </c>
      <c r="C63" s="16"/>
      <c r="D63" s="16"/>
      <c r="E63" s="17"/>
      <c r="F63" s="9" t="s">
        <v>57</v>
      </c>
      <c r="G63" s="16"/>
      <c r="H63" s="16"/>
      <c r="I63" s="16"/>
      <c r="J63" s="17"/>
    </row>
    <row r="64" spans="1:11" x14ac:dyDescent="0.25">
      <c r="A64" s="15"/>
      <c r="B64" s="18" t="s">
        <v>55</v>
      </c>
      <c r="C64" s="426"/>
      <c r="D64" s="426"/>
      <c r="E64" s="427"/>
      <c r="F64" s="18" t="s">
        <v>55</v>
      </c>
      <c r="G64" s="426"/>
      <c r="H64" s="426"/>
      <c r="I64" s="426"/>
      <c r="J64" s="427"/>
    </row>
    <row r="65" spans="1:11" x14ac:dyDescent="0.25">
      <c r="A65" s="15"/>
      <c r="B65" s="20" t="s">
        <v>56</v>
      </c>
      <c r="C65" s="428"/>
      <c r="D65" s="428"/>
      <c r="E65" s="429"/>
      <c r="F65" s="20" t="s">
        <v>56</v>
      </c>
      <c r="G65" s="428"/>
      <c r="H65" s="428"/>
      <c r="I65" s="428"/>
      <c r="J65" s="429"/>
    </row>
    <row r="66" spans="1:11" x14ac:dyDescent="0.25">
      <c r="A66" s="15"/>
      <c r="B66" s="6"/>
      <c r="C66" s="6"/>
      <c r="D66" s="6"/>
      <c r="E66" s="6"/>
      <c r="F66" s="6"/>
      <c r="G66" s="6"/>
      <c r="H66" s="6"/>
      <c r="I66" s="6"/>
      <c r="J66" s="6"/>
    </row>
    <row r="67" spans="1:11" x14ac:dyDescent="0.25">
      <c r="A67" s="15"/>
      <c r="B67" s="9" t="s">
        <v>58</v>
      </c>
      <c r="C67" s="16"/>
      <c r="D67" s="16"/>
      <c r="E67" s="17"/>
      <c r="F67" s="9" t="s">
        <v>59</v>
      </c>
      <c r="G67" s="16"/>
      <c r="H67" s="16"/>
      <c r="I67" s="16"/>
      <c r="J67" s="17"/>
    </row>
    <row r="68" spans="1:11" x14ac:dyDescent="0.25">
      <c r="A68" s="15"/>
      <c r="B68" s="18" t="s">
        <v>55</v>
      </c>
      <c r="C68" s="426"/>
      <c r="D68" s="426"/>
      <c r="E68" s="427"/>
      <c r="F68" s="18" t="s">
        <v>55</v>
      </c>
      <c r="G68" s="426"/>
      <c r="H68" s="426"/>
      <c r="I68" s="426"/>
      <c r="J68" s="427"/>
    </row>
    <row r="69" spans="1:11" x14ac:dyDescent="0.25">
      <c r="A69" s="15"/>
      <c r="B69" s="20" t="s">
        <v>56</v>
      </c>
      <c r="C69" s="428"/>
      <c r="D69" s="428"/>
      <c r="E69" s="429"/>
      <c r="F69" s="20" t="s">
        <v>56</v>
      </c>
      <c r="G69" s="428"/>
      <c r="H69" s="428"/>
      <c r="I69" s="428"/>
      <c r="J69" s="429"/>
    </row>
    <row r="70" spans="1:11" x14ac:dyDescent="0.25">
      <c r="A70" s="15"/>
      <c r="B70" s="6"/>
      <c r="C70" s="6"/>
      <c r="D70" s="6"/>
      <c r="E70" s="6"/>
      <c r="F70" s="6"/>
      <c r="G70" s="6"/>
      <c r="H70" s="6"/>
      <c r="I70" s="6"/>
      <c r="J70" s="6"/>
    </row>
    <row r="71" spans="1:11" x14ac:dyDescent="0.25">
      <c r="B71" s="7" t="s">
        <v>60</v>
      </c>
      <c r="C71" s="6"/>
      <c r="D71" s="6"/>
      <c r="E71" s="6"/>
      <c r="F71" s="6"/>
      <c r="G71" s="6"/>
      <c r="H71" s="6"/>
      <c r="I71" s="6"/>
      <c r="J71" s="6"/>
    </row>
    <row r="72" spans="1:11" x14ac:dyDescent="0.25">
      <c r="A72" s="7"/>
      <c r="B72" s="6" t="s">
        <v>61</v>
      </c>
      <c r="C72" s="6"/>
      <c r="D72" s="6"/>
      <c r="E72" s="6"/>
      <c r="F72" s="6"/>
      <c r="G72" s="6"/>
      <c r="H72" s="6"/>
      <c r="I72" s="6"/>
      <c r="J72" s="6"/>
    </row>
    <row r="73" spans="1:11" ht="14.4" thickBot="1" x14ac:dyDescent="0.3">
      <c r="A73" s="15"/>
      <c r="B73" s="6"/>
      <c r="C73" s="6"/>
      <c r="D73" s="6"/>
      <c r="E73" s="6"/>
      <c r="F73" s="6"/>
      <c r="G73" s="6"/>
      <c r="H73" s="6"/>
      <c r="I73" s="6"/>
      <c r="J73" s="6"/>
    </row>
    <row r="74" spans="1:11" ht="15" thickTop="1" thickBot="1" x14ac:dyDescent="0.3">
      <c r="A74" s="15"/>
      <c r="B74" s="432"/>
      <c r="C74" s="432"/>
      <c r="D74" s="432"/>
      <c r="E74" s="432"/>
      <c r="F74" s="432"/>
      <c r="G74" s="432"/>
      <c r="H74" s="432"/>
      <c r="I74" s="432"/>
      <c r="J74" s="432"/>
      <c r="K74" s="46"/>
    </row>
    <row r="75" spans="1:11" ht="15" thickTop="1" thickBot="1" x14ac:dyDescent="0.3">
      <c r="A75" s="15"/>
      <c r="B75" s="432"/>
      <c r="C75" s="432"/>
      <c r="D75" s="432"/>
      <c r="E75" s="432"/>
      <c r="F75" s="432"/>
      <c r="G75" s="432"/>
      <c r="H75" s="432"/>
      <c r="I75" s="432"/>
      <c r="J75" s="432"/>
    </row>
    <row r="76" spans="1:11" ht="15" thickTop="1" thickBot="1" x14ac:dyDescent="0.3">
      <c r="A76" s="15"/>
      <c r="B76" s="432"/>
      <c r="C76" s="432"/>
      <c r="D76" s="432"/>
      <c r="E76" s="432"/>
      <c r="F76" s="432"/>
      <c r="G76" s="432"/>
      <c r="H76" s="432"/>
      <c r="I76" s="432"/>
      <c r="J76" s="432"/>
    </row>
    <row r="77" spans="1:11" ht="15" thickTop="1" thickBot="1" x14ac:dyDescent="0.3">
      <c r="A77" s="15"/>
      <c r="B77" s="432"/>
      <c r="C77" s="432"/>
      <c r="D77" s="432"/>
      <c r="E77" s="432"/>
      <c r="F77" s="432"/>
      <c r="G77" s="432"/>
      <c r="H77" s="432"/>
      <c r="I77" s="432"/>
      <c r="J77" s="432"/>
    </row>
    <row r="78" spans="1:11" ht="15" thickTop="1" thickBot="1" x14ac:dyDescent="0.3">
      <c r="A78" s="15"/>
      <c r="B78" s="432"/>
      <c r="C78" s="432"/>
      <c r="D78" s="432"/>
      <c r="E78" s="432"/>
      <c r="F78" s="432"/>
      <c r="G78" s="432"/>
      <c r="H78" s="432"/>
      <c r="I78" s="432"/>
      <c r="J78" s="432"/>
    </row>
    <row r="79" spans="1:11" ht="14.4" thickTop="1" x14ac:dyDescent="0.25">
      <c r="A79" s="7"/>
      <c r="B79" s="6"/>
      <c r="C79" s="6"/>
      <c r="D79" s="6"/>
      <c r="E79" s="6"/>
      <c r="F79" s="6"/>
      <c r="G79" s="6"/>
      <c r="H79" s="6"/>
      <c r="I79" s="6"/>
      <c r="J79" s="6"/>
    </row>
    <row r="80" spans="1:11" x14ac:dyDescent="0.25">
      <c r="A80" s="21"/>
      <c r="B80" s="6" t="s">
        <v>70</v>
      </c>
      <c r="C80" s="6"/>
      <c r="D80" s="6"/>
      <c r="E80" s="6"/>
      <c r="F80" s="6"/>
      <c r="G80" s="6"/>
      <c r="H80" s="6"/>
      <c r="I80" s="6"/>
      <c r="J80" s="6"/>
    </row>
    <row r="81" spans="1:11" x14ac:dyDescent="0.25">
      <c r="A81" s="8"/>
      <c r="B81" s="6"/>
      <c r="C81" s="6"/>
      <c r="D81" s="6"/>
      <c r="E81" s="6"/>
      <c r="F81" s="6"/>
      <c r="G81" s="6"/>
      <c r="H81" s="6"/>
      <c r="I81" s="6"/>
      <c r="J81" s="6"/>
    </row>
    <row r="82" spans="1:11" s="24" customFormat="1" ht="68.25" customHeight="1" x14ac:dyDescent="0.25">
      <c r="A82" s="22"/>
      <c r="B82" s="23"/>
      <c r="C82" s="45" t="s">
        <v>146</v>
      </c>
      <c r="D82" s="281" t="s">
        <v>62</v>
      </c>
      <c r="E82" s="281" t="s">
        <v>139</v>
      </c>
      <c r="F82" s="48" t="s">
        <v>138</v>
      </c>
      <c r="G82" s="281" t="s">
        <v>173</v>
      </c>
      <c r="H82" s="281" t="s">
        <v>174</v>
      </c>
      <c r="I82" s="346" t="s">
        <v>148</v>
      </c>
      <c r="J82" s="346"/>
      <c r="K82" s="287" t="s">
        <v>231</v>
      </c>
    </row>
    <row r="83" spans="1:11" s="24" customFormat="1" ht="24" customHeight="1" x14ac:dyDescent="0.25">
      <c r="A83" s="22"/>
      <c r="B83" s="23" t="s">
        <v>47</v>
      </c>
      <c r="C83" s="288"/>
      <c r="D83" s="288"/>
      <c r="E83" s="293"/>
      <c r="F83" s="293"/>
      <c r="G83" s="327"/>
      <c r="H83" s="327"/>
      <c r="I83" s="351">
        <f>G83+H83</f>
        <v>0</v>
      </c>
      <c r="J83" s="351"/>
      <c r="K83" s="294"/>
    </row>
    <row r="84" spans="1:11" s="24" customFormat="1" ht="24" customHeight="1" x14ac:dyDescent="0.25">
      <c r="A84" s="22"/>
      <c r="B84" s="23" t="s">
        <v>48</v>
      </c>
      <c r="C84" s="288"/>
      <c r="D84" s="288"/>
      <c r="E84" s="293"/>
      <c r="F84" s="293"/>
      <c r="G84" s="327"/>
      <c r="H84" s="327"/>
      <c r="I84" s="351">
        <f t="shared" ref="I84:I92" si="1">G84+H84</f>
        <v>0</v>
      </c>
      <c r="J84" s="351"/>
      <c r="K84" s="294"/>
    </row>
    <row r="85" spans="1:11" s="24" customFormat="1" ht="24" customHeight="1" x14ac:dyDescent="0.25">
      <c r="A85" s="22"/>
      <c r="B85" s="23" t="s">
        <v>63</v>
      </c>
      <c r="C85" s="288"/>
      <c r="D85" s="288"/>
      <c r="E85" s="293"/>
      <c r="F85" s="293"/>
      <c r="G85" s="327"/>
      <c r="H85" s="327"/>
      <c r="I85" s="351">
        <f t="shared" si="1"/>
        <v>0</v>
      </c>
      <c r="J85" s="351"/>
      <c r="K85" s="294"/>
    </row>
    <row r="86" spans="1:11" s="24" customFormat="1" ht="24" customHeight="1" x14ac:dyDescent="0.25">
      <c r="A86" s="22"/>
      <c r="B86" s="23" t="s">
        <v>49</v>
      </c>
      <c r="C86" s="288"/>
      <c r="D86" s="288"/>
      <c r="E86" s="293"/>
      <c r="F86" s="293"/>
      <c r="G86" s="327"/>
      <c r="H86" s="327"/>
      <c r="I86" s="351">
        <f t="shared" si="1"/>
        <v>0</v>
      </c>
      <c r="J86" s="351"/>
      <c r="K86" s="294"/>
    </row>
    <row r="87" spans="1:11" s="24" customFormat="1" ht="24" customHeight="1" x14ac:dyDescent="0.25">
      <c r="A87" s="22"/>
      <c r="B87" s="23" t="s">
        <v>50</v>
      </c>
      <c r="C87" s="288"/>
      <c r="D87" s="288"/>
      <c r="E87" s="293"/>
      <c r="F87" s="293"/>
      <c r="G87" s="327"/>
      <c r="H87" s="327"/>
      <c r="I87" s="351">
        <f t="shared" si="1"/>
        <v>0</v>
      </c>
      <c r="J87" s="351"/>
      <c r="K87" s="294"/>
    </row>
    <row r="88" spans="1:11" s="24" customFormat="1" ht="24" customHeight="1" x14ac:dyDescent="0.25">
      <c r="A88" s="22"/>
      <c r="B88" s="23" t="s">
        <v>64</v>
      </c>
      <c r="C88" s="288"/>
      <c r="D88" s="288"/>
      <c r="E88" s="293"/>
      <c r="F88" s="293"/>
      <c r="G88" s="327"/>
      <c r="H88" s="327"/>
      <c r="I88" s="351">
        <f t="shared" si="1"/>
        <v>0</v>
      </c>
      <c r="J88" s="351"/>
      <c r="K88" s="294"/>
    </row>
    <row r="89" spans="1:11" s="24" customFormat="1" ht="24" customHeight="1" x14ac:dyDescent="0.25">
      <c r="A89" s="22"/>
      <c r="B89" s="25" t="s">
        <v>65</v>
      </c>
      <c r="C89" s="288"/>
      <c r="D89" s="288"/>
      <c r="E89" s="293"/>
      <c r="F89" s="293"/>
      <c r="G89" s="327"/>
      <c r="H89" s="327"/>
      <c r="I89" s="351">
        <f t="shared" si="1"/>
        <v>0</v>
      </c>
      <c r="J89" s="351"/>
      <c r="K89" s="294"/>
    </row>
    <row r="90" spans="1:11" s="24" customFormat="1" ht="24" customHeight="1" x14ac:dyDescent="0.25">
      <c r="A90" s="22"/>
      <c r="B90" s="23" t="s">
        <v>66</v>
      </c>
      <c r="C90" s="288"/>
      <c r="D90" s="288"/>
      <c r="E90" s="293"/>
      <c r="F90" s="293"/>
      <c r="G90" s="327"/>
      <c r="H90" s="327"/>
      <c r="I90" s="351">
        <f t="shared" si="1"/>
        <v>0</v>
      </c>
      <c r="J90" s="351"/>
      <c r="K90" s="294"/>
    </row>
    <row r="91" spans="1:11" s="24" customFormat="1" ht="24" customHeight="1" x14ac:dyDescent="0.25">
      <c r="A91" s="22"/>
      <c r="B91" s="25" t="s">
        <v>67</v>
      </c>
      <c r="C91" s="288"/>
      <c r="D91" s="288"/>
      <c r="E91" s="293"/>
      <c r="F91" s="293"/>
      <c r="G91" s="327"/>
      <c r="H91" s="327"/>
      <c r="I91" s="351">
        <f t="shared" si="1"/>
        <v>0</v>
      </c>
      <c r="J91" s="351"/>
      <c r="K91" s="294"/>
    </row>
    <row r="92" spans="1:11" s="24" customFormat="1" ht="24" customHeight="1" x14ac:dyDescent="0.25">
      <c r="A92" s="22"/>
      <c r="B92" s="23" t="s">
        <v>68</v>
      </c>
      <c r="C92" s="288"/>
      <c r="D92" s="288"/>
      <c r="E92" s="293"/>
      <c r="F92" s="293"/>
      <c r="G92" s="327"/>
      <c r="H92" s="327"/>
      <c r="I92" s="351">
        <f t="shared" si="1"/>
        <v>0</v>
      </c>
      <c r="J92" s="351"/>
      <c r="K92" s="294"/>
    </row>
    <row r="93" spans="1:11" s="24" customFormat="1" ht="24" customHeight="1" x14ac:dyDescent="0.25">
      <c r="A93" s="22"/>
      <c r="B93" s="310" t="s">
        <v>196</v>
      </c>
      <c r="C93" s="311"/>
      <c r="D93" s="312"/>
      <c r="E93" s="311"/>
      <c r="F93" s="311"/>
      <c r="G93" s="313"/>
      <c r="H93" s="313"/>
      <c r="I93" s="343">
        <f>SUM(I83:J92)</f>
        <v>0</v>
      </c>
      <c r="J93" s="344"/>
      <c r="K93" s="310"/>
    </row>
    <row r="94" spans="1:11" s="24" customFormat="1" x14ac:dyDescent="0.25">
      <c r="A94" s="27"/>
      <c r="B94" s="345"/>
      <c r="C94" s="345"/>
      <c r="D94" s="345"/>
      <c r="E94" s="345"/>
      <c r="F94" s="345"/>
      <c r="G94" s="345"/>
      <c r="H94" s="345"/>
      <c r="I94" s="345"/>
      <c r="J94" s="19"/>
    </row>
    <row r="95" spans="1:11" x14ac:dyDescent="0.25">
      <c r="A95" s="314" t="s">
        <v>74</v>
      </c>
      <c r="B95" s="5" t="s">
        <v>75</v>
      </c>
    </row>
    <row r="96" spans="1:11" s="24" customFormat="1" ht="14.4" thickBot="1" x14ac:dyDescent="0.3">
      <c r="A96" s="10"/>
    </row>
    <row r="97" spans="1:10" s="6" customFormat="1" ht="14.4" thickTop="1" thickBot="1" x14ac:dyDescent="0.3">
      <c r="B97" s="7" t="s">
        <v>53</v>
      </c>
      <c r="E97" s="19"/>
      <c r="F97" s="6" t="s">
        <v>152</v>
      </c>
      <c r="G97" s="433"/>
    </row>
    <row r="98" spans="1:10" s="6" customFormat="1" ht="14.4" thickTop="1" thickBot="1" x14ac:dyDescent="0.3">
      <c r="B98" s="7" t="s">
        <v>232</v>
      </c>
      <c r="D98" s="434"/>
      <c r="E98" s="434"/>
      <c r="F98" s="434"/>
      <c r="G98" s="434"/>
      <c r="H98" s="434"/>
      <c r="I98" s="434"/>
      <c r="J98" s="434"/>
    </row>
    <row r="99" spans="1:10" s="6" customFormat="1" ht="14.4" thickTop="1" thickBot="1" x14ac:dyDescent="0.3">
      <c r="B99" s="7" t="s">
        <v>76</v>
      </c>
      <c r="H99" s="6" t="s">
        <v>152</v>
      </c>
      <c r="I99" s="424"/>
    </row>
    <row r="100" spans="1:10" s="6" customFormat="1" thickTop="1" x14ac:dyDescent="0.25">
      <c r="B100" s="7" t="s">
        <v>217</v>
      </c>
    </row>
    <row r="101" spans="1:10" s="6" customFormat="1" ht="13.2" x14ac:dyDescent="0.25">
      <c r="A101" s="7"/>
      <c r="B101" s="6" t="s">
        <v>78</v>
      </c>
    </row>
    <row r="102" spans="1:10" x14ac:dyDescent="0.25">
      <c r="A102" s="15"/>
    </row>
    <row r="103" spans="1:10" x14ac:dyDescent="0.25">
      <c r="A103" s="15"/>
      <c r="B103" s="9" t="s">
        <v>54</v>
      </c>
      <c r="C103" s="16"/>
      <c r="D103" s="16"/>
      <c r="E103" s="17"/>
      <c r="F103" s="9" t="s">
        <v>57</v>
      </c>
      <c r="G103" s="30"/>
      <c r="H103" s="30"/>
      <c r="I103" s="30"/>
      <c r="J103" s="31"/>
    </row>
    <row r="104" spans="1:10" x14ac:dyDescent="0.25">
      <c r="A104" s="15"/>
      <c r="B104" s="18" t="s">
        <v>55</v>
      </c>
      <c r="C104" s="426"/>
      <c r="D104" s="426"/>
      <c r="E104" s="427"/>
      <c r="F104" s="18" t="s">
        <v>55</v>
      </c>
      <c r="G104" s="435"/>
      <c r="H104" s="435"/>
      <c r="I104" s="435"/>
      <c r="J104" s="436"/>
    </row>
    <row r="105" spans="1:10" x14ac:dyDescent="0.25">
      <c r="A105" s="15"/>
      <c r="B105" s="20" t="s">
        <v>56</v>
      </c>
      <c r="C105" s="428"/>
      <c r="D105" s="428"/>
      <c r="E105" s="429"/>
      <c r="F105" s="20" t="s">
        <v>56</v>
      </c>
      <c r="G105" s="437"/>
      <c r="H105" s="437"/>
      <c r="I105" s="437"/>
      <c r="J105" s="438"/>
    </row>
    <row r="106" spans="1:10" x14ac:dyDescent="0.25">
      <c r="A106" s="15"/>
      <c r="B106" s="6"/>
      <c r="C106" s="6"/>
      <c r="D106" s="6"/>
      <c r="E106" s="6"/>
      <c r="F106" s="6"/>
    </row>
    <row r="107" spans="1:10" x14ac:dyDescent="0.25">
      <c r="A107" s="15"/>
      <c r="B107" s="9" t="s">
        <v>58</v>
      </c>
      <c r="C107" s="16"/>
      <c r="D107" s="16"/>
      <c r="E107" s="17"/>
      <c r="F107" s="9" t="s">
        <v>59</v>
      </c>
      <c r="G107" s="30"/>
      <c r="H107" s="30"/>
      <c r="I107" s="30"/>
      <c r="J107" s="31"/>
    </row>
    <row r="108" spans="1:10" x14ac:dyDescent="0.25">
      <c r="A108" s="15"/>
      <c r="B108" s="18" t="s">
        <v>55</v>
      </c>
      <c r="C108" s="426"/>
      <c r="D108" s="426"/>
      <c r="E108" s="427"/>
      <c r="F108" s="18" t="s">
        <v>55</v>
      </c>
      <c r="G108" s="435"/>
      <c r="H108" s="435"/>
      <c r="I108" s="435"/>
      <c r="J108" s="436"/>
    </row>
    <row r="109" spans="1:10" x14ac:dyDescent="0.25">
      <c r="A109" s="15"/>
      <c r="B109" s="20" t="s">
        <v>56</v>
      </c>
      <c r="C109" s="428"/>
      <c r="D109" s="428"/>
      <c r="E109" s="429"/>
      <c r="F109" s="20" t="s">
        <v>56</v>
      </c>
      <c r="G109" s="437"/>
      <c r="H109" s="437"/>
      <c r="I109" s="437"/>
      <c r="J109" s="438"/>
    </row>
    <row r="110" spans="1:10" x14ac:dyDescent="0.25">
      <c r="A110" s="15"/>
      <c r="B110" s="6"/>
      <c r="C110" s="6"/>
      <c r="D110" s="6"/>
      <c r="E110" s="6"/>
      <c r="F110" s="6"/>
    </row>
    <row r="111" spans="1:10" x14ac:dyDescent="0.25">
      <c r="B111" s="7" t="s">
        <v>60</v>
      </c>
      <c r="C111" s="6"/>
      <c r="D111" s="6"/>
      <c r="E111" s="6"/>
      <c r="F111" s="6"/>
    </row>
    <row r="112" spans="1:10" x14ac:dyDescent="0.25">
      <c r="A112" s="7"/>
      <c r="B112" s="6" t="s">
        <v>61</v>
      </c>
      <c r="C112" s="6"/>
      <c r="D112" s="6"/>
      <c r="E112" s="6"/>
      <c r="F112" s="6"/>
    </row>
    <row r="113" spans="1:10" ht="14.4" thickBot="1" x14ac:dyDescent="0.3">
      <c r="A113" s="15"/>
      <c r="B113" s="6"/>
      <c r="C113" s="6"/>
      <c r="D113" s="6"/>
      <c r="E113" s="6"/>
      <c r="F113" s="6"/>
    </row>
    <row r="114" spans="1:10" ht="15" thickTop="1" thickBot="1" x14ac:dyDescent="0.3">
      <c r="A114" s="15"/>
      <c r="B114" s="439"/>
      <c r="C114" s="439"/>
      <c r="D114" s="439"/>
      <c r="E114" s="439"/>
      <c r="F114" s="439"/>
      <c r="G114" s="439"/>
      <c r="H114" s="439"/>
      <c r="I114" s="439"/>
      <c r="J114" s="439"/>
    </row>
    <row r="115" spans="1:10" ht="15" thickTop="1" thickBot="1" x14ac:dyDescent="0.3">
      <c r="A115" s="15"/>
      <c r="B115" s="439"/>
      <c r="C115" s="439"/>
      <c r="D115" s="439"/>
      <c r="E115" s="439"/>
      <c r="F115" s="439"/>
      <c r="G115" s="439"/>
      <c r="H115" s="439"/>
      <c r="I115" s="439"/>
      <c r="J115" s="439"/>
    </row>
    <row r="116" spans="1:10" ht="15" thickTop="1" thickBot="1" x14ac:dyDescent="0.3">
      <c r="A116" s="15"/>
      <c r="B116" s="439"/>
      <c r="C116" s="439"/>
      <c r="D116" s="439"/>
      <c r="E116" s="439"/>
      <c r="F116" s="439"/>
      <c r="G116" s="439"/>
      <c r="H116" s="439"/>
      <c r="I116" s="439"/>
      <c r="J116" s="439"/>
    </row>
    <row r="117" spans="1:10" ht="15" thickTop="1" thickBot="1" x14ac:dyDescent="0.3">
      <c r="A117" s="15"/>
      <c r="B117" s="439"/>
      <c r="C117" s="439"/>
      <c r="D117" s="439"/>
      <c r="E117" s="439"/>
      <c r="F117" s="439"/>
      <c r="G117" s="439"/>
      <c r="H117" s="439"/>
      <c r="I117" s="439"/>
      <c r="J117" s="439"/>
    </row>
    <row r="118" spans="1:10" ht="15" thickTop="1" thickBot="1" x14ac:dyDescent="0.3">
      <c r="A118" s="15"/>
      <c r="B118" s="439"/>
      <c r="C118" s="439"/>
      <c r="D118" s="439"/>
      <c r="E118" s="439"/>
      <c r="F118" s="439"/>
      <c r="G118" s="439"/>
      <c r="H118" s="439"/>
      <c r="I118" s="439"/>
      <c r="J118" s="439"/>
    </row>
    <row r="119" spans="1:10" ht="14.4" thickTop="1" x14ac:dyDescent="0.25">
      <c r="A119" s="7"/>
      <c r="B119" s="6"/>
      <c r="C119" s="6"/>
      <c r="D119" s="6"/>
      <c r="E119" s="6"/>
      <c r="F119" s="6"/>
    </row>
    <row r="120" spans="1:10" s="24" customFormat="1" x14ac:dyDescent="0.25">
      <c r="A120" s="27"/>
      <c r="B120" s="19" t="s">
        <v>77</v>
      </c>
      <c r="C120" s="19"/>
      <c r="D120" s="19"/>
      <c r="E120" s="19"/>
      <c r="F120" s="19"/>
    </row>
    <row r="121" spans="1:10" s="24" customFormat="1" ht="13.5" customHeight="1" thickBot="1" x14ac:dyDescent="0.3">
      <c r="A121" s="27"/>
      <c r="B121" s="19"/>
      <c r="C121" s="19"/>
      <c r="D121" s="19"/>
      <c r="E121" s="19"/>
      <c r="F121" s="19"/>
    </row>
    <row r="122" spans="1:10" s="52" customFormat="1" ht="15" thickTop="1" thickBot="1" x14ac:dyDescent="0.3">
      <c r="A122" s="27"/>
      <c r="B122" s="42" t="s">
        <v>151</v>
      </c>
      <c r="C122" s="42"/>
      <c r="F122" s="42"/>
      <c r="G122" s="440"/>
    </row>
    <row r="123" spans="1:10" s="52" customFormat="1" ht="15" thickTop="1" thickBot="1" x14ac:dyDescent="0.3">
      <c r="A123" s="27"/>
      <c r="B123" s="42" t="s">
        <v>171</v>
      </c>
      <c r="C123" s="42"/>
      <c r="D123" s="42"/>
      <c r="E123" s="42"/>
      <c r="F123" s="42"/>
      <c r="G123" s="441"/>
    </row>
    <row r="124" spans="1:10" s="52" customFormat="1" ht="15" thickTop="1" thickBot="1" x14ac:dyDescent="0.3">
      <c r="A124" s="27"/>
      <c r="B124" s="49" t="s">
        <v>155</v>
      </c>
      <c r="C124" s="279"/>
      <c r="D124" s="279"/>
      <c r="E124" s="279"/>
      <c r="F124" s="279"/>
      <c r="G124" s="442"/>
    </row>
    <row r="125" spans="1:10" s="53" customFormat="1" ht="15" thickTop="1" thickBot="1" x14ac:dyDescent="0.3">
      <c r="B125" s="7" t="s">
        <v>154</v>
      </c>
      <c r="C125" s="41"/>
      <c r="D125" s="41"/>
      <c r="E125" s="42"/>
      <c r="F125" s="41"/>
      <c r="G125" s="440"/>
      <c r="H125" s="41"/>
      <c r="I125" s="42"/>
      <c r="J125" s="41"/>
    </row>
    <row r="126" spans="1:10" s="53" customFormat="1" ht="15" thickTop="1" thickBot="1" x14ac:dyDescent="0.3">
      <c r="B126" s="7" t="s">
        <v>150</v>
      </c>
      <c r="C126" s="41"/>
      <c r="D126" s="41"/>
      <c r="E126" s="42"/>
      <c r="F126" s="41"/>
      <c r="G126" s="440"/>
      <c r="H126" s="41"/>
      <c r="I126" s="42"/>
      <c r="J126" s="41"/>
    </row>
    <row r="127" spans="1:10" s="53" customFormat="1" ht="15" thickTop="1" thickBot="1" x14ac:dyDescent="0.3">
      <c r="B127" s="7" t="s">
        <v>149</v>
      </c>
      <c r="C127" s="41"/>
      <c r="D127" s="41"/>
      <c r="E127" s="42"/>
      <c r="F127" s="42"/>
      <c r="G127" s="440"/>
      <c r="H127" s="42"/>
      <c r="I127" s="42"/>
      <c r="J127" s="41"/>
    </row>
    <row r="128" spans="1:10" ht="14.4" thickTop="1" x14ac:dyDescent="0.25">
      <c r="B128" s="7"/>
      <c r="C128" s="6"/>
      <c r="D128" s="6"/>
      <c r="E128" s="19"/>
      <c r="F128" s="6"/>
      <c r="G128" s="19"/>
      <c r="H128" s="6"/>
      <c r="I128" s="19"/>
      <c r="J128" s="6"/>
    </row>
    <row r="129" spans="1:10" x14ac:dyDescent="0.25">
      <c r="A129" s="314" t="s">
        <v>80</v>
      </c>
      <c r="B129" s="5" t="s">
        <v>142</v>
      </c>
    </row>
    <row r="130" spans="1:10" s="24" customFormat="1" ht="14.4" thickBot="1" x14ac:dyDescent="0.3">
      <c r="A130" s="10"/>
    </row>
    <row r="131" spans="1:10" s="6" customFormat="1" ht="14.4" thickTop="1" thickBot="1" x14ac:dyDescent="0.3">
      <c r="B131" s="7" t="s">
        <v>53</v>
      </c>
      <c r="E131" s="43"/>
      <c r="F131" s="6" t="s">
        <v>152</v>
      </c>
      <c r="G131" s="433"/>
    </row>
    <row r="132" spans="1:10" s="6" customFormat="1" ht="14.4" thickTop="1" thickBot="1" x14ac:dyDescent="0.3">
      <c r="B132" s="7" t="s">
        <v>233</v>
      </c>
      <c r="E132" s="443"/>
      <c r="F132" s="443"/>
      <c r="G132" s="443"/>
      <c r="H132" s="443"/>
      <c r="I132" s="443"/>
      <c r="J132" s="443"/>
    </row>
    <row r="133" spans="1:10" s="6" customFormat="1" ht="14.4" thickTop="1" thickBot="1" x14ac:dyDescent="0.3">
      <c r="B133" s="7" t="s">
        <v>76</v>
      </c>
      <c r="G133" s="19"/>
      <c r="H133" s="6" t="s">
        <v>152</v>
      </c>
      <c r="I133" s="424"/>
    </row>
    <row r="134" spans="1:10" s="6" customFormat="1" thickTop="1" x14ac:dyDescent="0.25">
      <c r="B134" s="7" t="s">
        <v>217</v>
      </c>
    </row>
    <row r="135" spans="1:10" s="6" customFormat="1" ht="13.2" x14ac:dyDescent="0.25">
      <c r="A135" s="7"/>
      <c r="B135" s="6" t="s">
        <v>78</v>
      </c>
    </row>
    <row r="136" spans="1:10" x14ac:dyDescent="0.25">
      <c r="A136" s="15"/>
    </row>
    <row r="137" spans="1:10" x14ac:dyDescent="0.25">
      <c r="A137" s="15"/>
      <c r="B137" s="9" t="s">
        <v>54</v>
      </c>
      <c r="C137" s="16"/>
      <c r="D137" s="16"/>
      <c r="E137" s="17"/>
      <c r="F137" s="9" t="s">
        <v>57</v>
      </c>
      <c r="G137" s="30"/>
      <c r="H137" s="30"/>
      <c r="I137" s="30"/>
      <c r="J137" s="31"/>
    </row>
    <row r="138" spans="1:10" x14ac:dyDescent="0.25">
      <c r="A138" s="15"/>
      <c r="B138" s="18" t="s">
        <v>55</v>
      </c>
      <c r="C138" s="426"/>
      <c r="D138" s="426"/>
      <c r="E138" s="427"/>
      <c r="F138" s="18" t="s">
        <v>55</v>
      </c>
      <c r="G138" s="435"/>
      <c r="H138" s="435"/>
      <c r="I138" s="435"/>
      <c r="J138" s="436"/>
    </row>
    <row r="139" spans="1:10" x14ac:dyDescent="0.25">
      <c r="A139" s="15"/>
      <c r="B139" s="20" t="s">
        <v>56</v>
      </c>
      <c r="C139" s="428"/>
      <c r="D139" s="428"/>
      <c r="E139" s="429"/>
      <c r="F139" s="20" t="s">
        <v>56</v>
      </c>
      <c r="G139" s="437"/>
      <c r="H139" s="437"/>
      <c r="I139" s="437"/>
      <c r="J139" s="438"/>
    </row>
    <row r="140" spans="1:10" x14ac:dyDescent="0.25">
      <c r="A140" s="15"/>
      <c r="B140" s="6"/>
      <c r="C140" s="6"/>
      <c r="D140" s="6"/>
      <c r="E140" s="6"/>
      <c r="F140" s="6"/>
    </row>
    <row r="141" spans="1:10" x14ac:dyDescent="0.25">
      <c r="A141" s="15"/>
      <c r="B141" s="9" t="s">
        <v>58</v>
      </c>
      <c r="C141" s="16"/>
      <c r="D141" s="16"/>
      <c r="E141" s="17"/>
      <c r="F141" s="9" t="s">
        <v>59</v>
      </c>
      <c r="G141" s="30"/>
      <c r="H141" s="30"/>
      <c r="I141" s="30"/>
      <c r="J141" s="31"/>
    </row>
    <row r="142" spans="1:10" x14ac:dyDescent="0.25">
      <c r="A142" s="15"/>
      <c r="B142" s="18" t="s">
        <v>55</v>
      </c>
      <c r="C142" s="426"/>
      <c r="D142" s="426"/>
      <c r="E142" s="427"/>
      <c r="F142" s="18" t="s">
        <v>55</v>
      </c>
      <c r="G142" s="435"/>
      <c r="H142" s="435"/>
      <c r="I142" s="435"/>
      <c r="J142" s="436"/>
    </row>
    <row r="143" spans="1:10" x14ac:dyDescent="0.25">
      <c r="A143" s="15"/>
      <c r="B143" s="20" t="s">
        <v>56</v>
      </c>
      <c r="C143" s="428"/>
      <c r="D143" s="428"/>
      <c r="E143" s="429"/>
      <c r="F143" s="20" t="s">
        <v>56</v>
      </c>
      <c r="G143" s="437"/>
      <c r="H143" s="437"/>
      <c r="I143" s="437"/>
      <c r="J143" s="438"/>
    </row>
    <row r="144" spans="1:10" x14ac:dyDescent="0.25">
      <c r="A144" s="15"/>
      <c r="B144" s="6"/>
      <c r="C144" s="6"/>
      <c r="D144" s="6"/>
      <c r="E144" s="6"/>
      <c r="F144" s="6"/>
    </row>
    <row r="145" spans="1:10" x14ac:dyDescent="0.25">
      <c r="B145" s="7" t="s">
        <v>60</v>
      </c>
      <c r="C145" s="6"/>
      <c r="D145" s="6"/>
      <c r="E145" s="6"/>
      <c r="F145" s="6"/>
    </row>
    <row r="146" spans="1:10" x14ac:dyDescent="0.25">
      <c r="A146" s="7"/>
      <c r="B146" s="6" t="s">
        <v>61</v>
      </c>
      <c r="C146" s="6"/>
      <c r="D146" s="6"/>
      <c r="E146" s="6"/>
      <c r="F146" s="6"/>
    </row>
    <row r="147" spans="1:10" ht="14.4" thickBot="1" x14ac:dyDescent="0.3">
      <c r="A147" s="15"/>
      <c r="B147" s="6"/>
      <c r="C147" s="6"/>
      <c r="D147" s="6"/>
      <c r="E147" s="6"/>
      <c r="F147" s="6"/>
    </row>
    <row r="148" spans="1:10" ht="15" thickTop="1" thickBot="1" x14ac:dyDescent="0.3">
      <c r="A148" s="15"/>
      <c r="B148" s="439"/>
      <c r="C148" s="439"/>
      <c r="D148" s="439"/>
      <c r="E148" s="439"/>
      <c r="F148" s="439"/>
      <c r="G148" s="439"/>
      <c r="H148" s="439"/>
      <c r="I148" s="439"/>
      <c r="J148" s="439"/>
    </row>
    <row r="149" spans="1:10" ht="15" thickTop="1" thickBot="1" x14ac:dyDescent="0.3">
      <c r="A149" s="15"/>
      <c r="B149" s="439"/>
      <c r="C149" s="439"/>
      <c r="D149" s="439"/>
      <c r="E149" s="439"/>
      <c r="F149" s="439"/>
      <c r="G149" s="439"/>
      <c r="H149" s="439"/>
      <c r="I149" s="439"/>
      <c r="J149" s="439"/>
    </row>
    <row r="150" spans="1:10" ht="15" customHeight="1" thickTop="1" thickBot="1" x14ac:dyDescent="0.3">
      <c r="A150" s="15"/>
      <c r="B150" s="439"/>
      <c r="C150" s="439"/>
      <c r="D150" s="439"/>
      <c r="E150" s="439"/>
      <c r="F150" s="439"/>
      <c r="G150" s="439"/>
      <c r="H150" s="439"/>
      <c r="I150" s="439"/>
      <c r="J150" s="439"/>
    </row>
    <row r="151" spans="1:10" ht="15" thickTop="1" thickBot="1" x14ac:dyDescent="0.3">
      <c r="A151" s="15"/>
      <c r="B151" s="439"/>
      <c r="C151" s="439"/>
      <c r="D151" s="439"/>
      <c r="E151" s="439"/>
      <c r="F151" s="439"/>
      <c r="G151" s="439"/>
      <c r="H151" s="439"/>
      <c r="I151" s="439"/>
      <c r="J151" s="439"/>
    </row>
    <row r="152" spans="1:10" ht="15" thickTop="1" thickBot="1" x14ac:dyDescent="0.3">
      <c r="A152" s="15"/>
      <c r="B152" s="439"/>
      <c r="C152" s="439"/>
      <c r="D152" s="439"/>
      <c r="E152" s="439"/>
      <c r="F152" s="439"/>
      <c r="G152" s="439"/>
      <c r="H152" s="439"/>
      <c r="I152" s="439"/>
      <c r="J152" s="439"/>
    </row>
    <row r="153" spans="1:10" ht="15" thickTop="1" thickBot="1" x14ac:dyDescent="0.3">
      <c r="A153" s="15"/>
      <c r="B153" s="19"/>
      <c r="C153" s="19"/>
      <c r="D153" s="19"/>
      <c r="E153" s="19"/>
      <c r="F153" s="19"/>
      <c r="G153" s="24"/>
      <c r="H153" s="24"/>
      <c r="I153" s="24"/>
      <c r="J153" s="24"/>
    </row>
    <row r="154" spans="1:10" ht="15" thickTop="1" thickBot="1" x14ac:dyDescent="0.3">
      <c r="B154" s="42" t="s">
        <v>151</v>
      </c>
      <c r="C154" s="42"/>
      <c r="D154" s="52"/>
      <c r="E154" s="52"/>
      <c r="F154" s="42"/>
      <c r="G154" s="440"/>
      <c r="H154" s="6"/>
      <c r="I154" s="19"/>
      <c r="J154" s="6"/>
    </row>
    <row r="155" spans="1:10" ht="15" thickTop="1" thickBot="1" x14ac:dyDescent="0.3">
      <c r="B155" s="42" t="s">
        <v>171</v>
      </c>
      <c r="C155" s="42"/>
      <c r="D155" s="42"/>
      <c r="E155" s="42"/>
      <c r="F155" s="42"/>
      <c r="G155" s="441"/>
      <c r="H155" s="19"/>
      <c r="I155" s="19"/>
      <c r="J155" s="6"/>
    </row>
    <row r="156" spans="1:10" ht="15" thickTop="1" thickBot="1" x14ac:dyDescent="0.3">
      <c r="B156" s="49" t="s">
        <v>155</v>
      </c>
      <c r="C156" s="279"/>
      <c r="D156" s="279"/>
      <c r="E156" s="279"/>
      <c r="F156" s="279"/>
      <c r="G156" s="442"/>
      <c r="H156" s="6"/>
      <c r="I156" s="19"/>
      <c r="J156" s="6"/>
    </row>
    <row r="157" spans="1:10" s="19" customFormat="1" ht="14.4" thickTop="1" thickBot="1" x14ac:dyDescent="0.3">
      <c r="A157" s="10"/>
      <c r="B157" s="7" t="s">
        <v>153</v>
      </c>
      <c r="C157" s="41"/>
      <c r="D157" s="41"/>
      <c r="E157" s="42"/>
      <c r="F157" s="41"/>
      <c r="G157" s="440"/>
    </row>
    <row r="158" spans="1:10" s="24" customFormat="1" ht="15" thickTop="1" thickBot="1" x14ac:dyDescent="0.3">
      <c r="A158" s="10"/>
      <c r="B158" s="7" t="s">
        <v>150</v>
      </c>
      <c r="C158" s="41"/>
      <c r="D158" s="41"/>
      <c r="E158" s="42"/>
      <c r="F158" s="41"/>
      <c r="G158" s="440"/>
    </row>
    <row r="159" spans="1:10" s="24" customFormat="1" ht="15" thickTop="1" thickBot="1" x14ac:dyDescent="0.3">
      <c r="A159" s="36"/>
      <c r="B159" s="7" t="s">
        <v>149</v>
      </c>
      <c r="C159" s="41"/>
      <c r="D159" s="41"/>
      <c r="E159" s="42"/>
      <c r="F159" s="42"/>
      <c r="G159" s="440"/>
    </row>
    <row r="160" spans="1:10" s="24" customFormat="1" ht="14.4" thickTop="1" x14ac:dyDescent="0.25">
      <c r="A160" s="10"/>
    </row>
    <row r="161" spans="1:10" s="24" customFormat="1" x14ac:dyDescent="0.25">
      <c r="A161" s="315" t="s">
        <v>249</v>
      </c>
      <c r="B161" s="342" t="s">
        <v>250</v>
      </c>
      <c r="C161" s="342"/>
    </row>
    <row r="162" spans="1:10" ht="14.4" thickBot="1" x14ac:dyDescent="0.3"/>
    <row r="163" spans="1:10" ht="15" thickTop="1" thickBot="1" x14ac:dyDescent="0.3">
      <c r="B163" s="7" t="s">
        <v>53</v>
      </c>
      <c r="C163" s="6"/>
      <c r="D163" s="6"/>
      <c r="E163" s="43"/>
      <c r="F163" s="6" t="s">
        <v>152</v>
      </c>
      <c r="G163" s="433"/>
      <c r="H163" s="6"/>
      <c r="I163" s="6"/>
      <c r="J163" s="6"/>
    </row>
    <row r="164" spans="1:10" ht="15" thickTop="1" thickBot="1" x14ac:dyDescent="0.3">
      <c r="B164" s="7" t="s">
        <v>251</v>
      </c>
      <c r="C164" s="6"/>
      <c r="D164" s="6"/>
      <c r="E164" s="443"/>
      <c r="F164" s="443"/>
      <c r="G164" s="443"/>
      <c r="H164" s="443"/>
      <c r="I164" s="443"/>
      <c r="J164" s="443"/>
    </row>
    <row r="165" spans="1:10" ht="15" thickTop="1" thickBot="1" x14ac:dyDescent="0.3">
      <c r="B165" s="7" t="s">
        <v>76</v>
      </c>
      <c r="C165" s="6"/>
      <c r="D165" s="6"/>
      <c r="E165" s="6"/>
      <c r="F165" s="6"/>
      <c r="G165" s="19"/>
      <c r="H165" s="6" t="s">
        <v>152</v>
      </c>
      <c r="I165" s="424"/>
      <c r="J165" s="6"/>
    </row>
    <row r="166" spans="1:10" ht="14.4" thickTop="1" x14ac:dyDescent="0.25">
      <c r="B166" s="7" t="s">
        <v>217</v>
      </c>
      <c r="C166" s="6"/>
      <c r="D166" s="6"/>
      <c r="E166" s="6"/>
      <c r="F166" s="6"/>
      <c r="G166" s="6"/>
      <c r="H166" s="6"/>
      <c r="I166" s="6"/>
      <c r="J166" s="6"/>
    </row>
    <row r="167" spans="1:10" x14ac:dyDescent="0.25">
      <c r="B167" s="6" t="s">
        <v>78</v>
      </c>
      <c r="C167" s="6"/>
      <c r="D167" s="6"/>
      <c r="E167" s="6"/>
      <c r="F167" s="6"/>
      <c r="G167" s="6"/>
      <c r="H167" s="6"/>
      <c r="I167" s="6"/>
      <c r="J167" s="6"/>
    </row>
    <row r="169" spans="1:10" x14ac:dyDescent="0.25">
      <c r="B169" s="9" t="s">
        <v>54</v>
      </c>
      <c r="C169" s="16"/>
      <c r="D169" s="16"/>
      <c r="E169" s="17"/>
      <c r="F169" s="9" t="s">
        <v>57</v>
      </c>
      <c r="G169" s="30"/>
      <c r="H169" s="30"/>
      <c r="I169" s="30"/>
      <c r="J169" s="31"/>
    </row>
    <row r="170" spans="1:10" x14ac:dyDescent="0.25">
      <c r="B170" s="18" t="s">
        <v>55</v>
      </c>
      <c r="C170" s="426"/>
      <c r="D170" s="426"/>
      <c r="E170" s="427"/>
      <c r="F170" s="18" t="s">
        <v>55</v>
      </c>
      <c r="G170" s="435"/>
      <c r="H170" s="435"/>
      <c r="I170" s="435"/>
      <c r="J170" s="436"/>
    </row>
    <row r="171" spans="1:10" x14ac:dyDescent="0.25">
      <c r="B171" s="20" t="s">
        <v>56</v>
      </c>
      <c r="C171" s="428"/>
      <c r="D171" s="428"/>
      <c r="E171" s="429"/>
      <c r="F171" s="20" t="s">
        <v>56</v>
      </c>
      <c r="G171" s="437"/>
      <c r="H171" s="437"/>
      <c r="I171" s="437"/>
      <c r="J171" s="438"/>
    </row>
    <row r="172" spans="1:10" x14ac:dyDescent="0.25">
      <c r="B172" s="6"/>
      <c r="C172" s="6"/>
      <c r="D172" s="6"/>
      <c r="E172" s="6"/>
      <c r="F172" s="6"/>
    </row>
    <row r="173" spans="1:10" x14ac:dyDescent="0.25">
      <c r="B173" s="9" t="s">
        <v>58</v>
      </c>
      <c r="C173" s="16"/>
      <c r="D173" s="16"/>
      <c r="E173" s="17"/>
      <c r="F173" s="9" t="s">
        <v>59</v>
      </c>
      <c r="G173" s="30"/>
      <c r="H173" s="30"/>
      <c r="I173" s="30"/>
      <c r="J173" s="31"/>
    </row>
    <row r="174" spans="1:10" x14ac:dyDescent="0.25">
      <c r="B174" s="18" t="s">
        <v>55</v>
      </c>
      <c r="C174" s="426"/>
      <c r="D174" s="426"/>
      <c r="E174" s="427"/>
      <c r="F174" s="18" t="s">
        <v>55</v>
      </c>
      <c r="G174" s="435"/>
      <c r="H174" s="435"/>
      <c r="I174" s="435"/>
      <c r="J174" s="436"/>
    </row>
    <row r="175" spans="1:10" x14ac:dyDescent="0.25">
      <c r="B175" s="20" t="s">
        <v>56</v>
      </c>
      <c r="C175" s="428"/>
      <c r="D175" s="428"/>
      <c r="E175" s="429"/>
      <c r="F175" s="20" t="s">
        <v>56</v>
      </c>
      <c r="G175" s="437"/>
      <c r="H175" s="437"/>
      <c r="I175" s="437"/>
      <c r="J175" s="438"/>
    </row>
    <row r="176" spans="1:10" x14ac:dyDescent="0.25">
      <c r="B176" s="6"/>
      <c r="C176" s="6"/>
      <c r="D176" s="6"/>
      <c r="E176" s="6"/>
      <c r="F176" s="6"/>
    </row>
    <row r="177" spans="2:11" x14ac:dyDescent="0.25">
      <c r="B177" s="6" t="s">
        <v>252</v>
      </c>
    </row>
    <row r="178" spans="2:11" ht="14.4" thickBot="1" x14ac:dyDescent="0.3"/>
    <row r="179" spans="2:11" ht="14.4" customHeight="1" thickTop="1" thickBot="1" x14ac:dyDescent="0.3">
      <c r="B179" s="439"/>
      <c r="C179" s="439"/>
      <c r="D179" s="439"/>
      <c r="E179" s="439"/>
      <c r="F179" s="439"/>
      <c r="G179" s="439"/>
      <c r="H179" s="439"/>
      <c r="I179" s="439"/>
      <c r="J179" s="439"/>
    </row>
    <row r="180" spans="2:11" ht="14.4" customHeight="1" thickTop="1" thickBot="1" x14ac:dyDescent="0.3">
      <c r="B180" s="439"/>
      <c r="C180" s="439"/>
      <c r="D180" s="439"/>
      <c r="E180" s="439"/>
      <c r="F180" s="439"/>
      <c r="G180" s="439"/>
      <c r="H180" s="439"/>
      <c r="I180" s="439"/>
      <c r="J180" s="439"/>
    </row>
    <row r="181" spans="2:11" ht="14.4" customHeight="1" thickTop="1" thickBot="1" x14ac:dyDescent="0.3">
      <c r="B181" s="439"/>
      <c r="C181" s="439"/>
      <c r="D181" s="439"/>
      <c r="E181" s="439"/>
      <c r="F181" s="439"/>
      <c r="G181" s="439"/>
      <c r="H181" s="439"/>
      <c r="I181" s="439"/>
      <c r="J181" s="439"/>
    </row>
    <row r="182" spans="2:11" ht="14.4" customHeight="1" thickTop="1" thickBot="1" x14ac:dyDescent="0.3">
      <c r="B182" s="439"/>
      <c r="C182" s="439"/>
      <c r="D182" s="439"/>
      <c r="E182" s="439"/>
      <c r="F182" s="439"/>
      <c r="G182" s="439"/>
      <c r="H182" s="439"/>
      <c r="I182" s="439"/>
      <c r="J182" s="439"/>
    </row>
    <row r="183" spans="2:11" ht="14.4" customHeight="1" thickTop="1" thickBot="1" x14ac:dyDescent="0.3">
      <c r="B183" s="439"/>
      <c r="C183" s="439"/>
      <c r="D183" s="439"/>
      <c r="E183" s="439"/>
      <c r="F183" s="439"/>
      <c r="G183" s="439"/>
      <c r="H183" s="439"/>
      <c r="I183" s="439"/>
      <c r="J183" s="439"/>
      <c r="K183" s="24"/>
    </row>
    <row r="184" spans="2:11" ht="14.4" customHeight="1" thickTop="1" thickBot="1" x14ac:dyDescent="0.3">
      <c r="B184" s="439"/>
      <c r="C184" s="439"/>
      <c r="D184" s="439"/>
      <c r="E184" s="439"/>
      <c r="F184" s="439"/>
      <c r="G184" s="439"/>
      <c r="H184" s="439"/>
      <c r="I184" s="439"/>
      <c r="J184" s="439"/>
    </row>
    <row r="185" spans="2:11" ht="14.4" customHeight="1" thickTop="1" thickBot="1" x14ac:dyDescent="0.3">
      <c r="B185" s="439"/>
      <c r="C185" s="439"/>
      <c r="D185" s="439"/>
      <c r="E185" s="439"/>
      <c r="F185" s="439"/>
      <c r="G185" s="439"/>
      <c r="H185" s="439"/>
      <c r="I185" s="439"/>
      <c r="J185" s="439"/>
    </row>
    <row r="186" spans="2:11" ht="14.4" customHeight="1" thickTop="1" thickBot="1" x14ac:dyDescent="0.3">
      <c r="B186" s="439"/>
      <c r="C186" s="439"/>
      <c r="D186" s="439"/>
      <c r="E186" s="439"/>
      <c r="F186" s="439"/>
      <c r="G186" s="439"/>
      <c r="H186" s="439"/>
      <c r="I186" s="439"/>
      <c r="J186" s="439"/>
    </row>
    <row r="187" spans="2:11" ht="14.4" customHeight="1" thickTop="1" thickBot="1" x14ac:dyDescent="0.3">
      <c r="B187" s="439"/>
      <c r="C187" s="439"/>
      <c r="D187" s="439"/>
      <c r="E187" s="439"/>
      <c r="F187" s="439"/>
      <c r="G187" s="439"/>
      <c r="H187" s="439"/>
      <c r="I187" s="439"/>
      <c r="J187" s="439"/>
    </row>
    <row r="188" spans="2:11" ht="14.4" customHeight="1" thickTop="1" thickBot="1" x14ac:dyDescent="0.3">
      <c r="B188" s="439"/>
      <c r="C188" s="439"/>
      <c r="D188" s="439"/>
      <c r="E188" s="439"/>
      <c r="F188" s="439"/>
      <c r="G188" s="439"/>
      <c r="H188" s="439"/>
      <c r="I188" s="439"/>
      <c r="J188" s="439"/>
    </row>
    <row r="189" spans="2:11" ht="14.4" customHeight="1" thickTop="1" thickBot="1" x14ac:dyDescent="0.3">
      <c r="B189" s="439"/>
      <c r="C189" s="439"/>
      <c r="D189" s="439"/>
      <c r="E189" s="439"/>
      <c r="F189" s="439"/>
      <c r="G189" s="439"/>
      <c r="H189" s="439"/>
      <c r="I189" s="439"/>
      <c r="J189" s="439"/>
    </row>
    <row r="190" spans="2:11" ht="14.4" customHeight="1" thickTop="1" thickBot="1" x14ac:dyDescent="0.3">
      <c r="B190" s="439"/>
      <c r="C190" s="439"/>
      <c r="D190" s="439"/>
      <c r="E190" s="439"/>
      <c r="F190" s="439"/>
      <c r="G190" s="439"/>
      <c r="H190" s="439"/>
      <c r="I190" s="439"/>
      <c r="J190" s="439"/>
    </row>
    <row r="191" spans="2:11" ht="15" thickTop="1" thickBot="1" x14ac:dyDescent="0.3"/>
    <row r="192" spans="2:11" ht="15" thickTop="1" thickBot="1" x14ac:dyDescent="0.3">
      <c r="B192" s="6" t="s">
        <v>253</v>
      </c>
      <c r="H192" s="444"/>
    </row>
    <row r="193" spans="1:11" ht="14.4" thickTop="1" x14ac:dyDescent="0.25"/>
    <row r="194" spans="1:11" x14ac:dyDescent="0.25">
      <c r="B194" s="7" t="s">
        <v>60</v>
      </c>
      <c r="C194" s="6"/>
      <c r="D194" s="6"/>
      <c r="E194" s="6"/>
      <c r="F194" s="6"/>
    </row>
    <row r="195" spans="1:11" x14ac:dyDescent="0.25">
      <c r="B195" s="6" t="s">
        <v>61</v>
      </c>
      <c r="C195" s="6"/>
      <c r="D195" s="6"/>
      <c r="E195" s="6"/>
      <c r="F195" s="6"/>
    </row>
    <row r="196" spans="1:11" ht="14.4" thickBot="1" x14ac:dyDescent="0.3">
      <c r="B196" s="6"/>
      <c r="C196" s="6"/>
      <c r="D196" s="6"/>
      <c r="E196" s="6"/>
      <c r="F196" s="6"/>
    </row>
    <row r="197" spans="1:11" ht="14.4" thickTop="1" x14ac:dyDescent="0.25">
      <c r="B197" s="445"/>
      <c r="C197" s="446"/>
      <c r="D197" s="446"/>
      <c r="E197" s="446"/>
      <c r="F197" s="446"/>
      <c r="G197" s="446"/>
      <c r="H197" s="446"/>
      <c r="I197" s="446"/>
      <c r="J197" s="447"/>
      <c r="K197" s="24"/>
    </row>
    <row r="198" spans="1:11" x14ac:dyDescent="0.25">
      <c r="B198" s="448"/>
      <c r="C198" s="449"/>
      <c r="D198" s="449"/>
      <c r="E198" s="449"/>
      <c r="F198" s="449"/>
      <c r="G198" s="449"/>
      <c r="H198" s="449"/>
      <c r="I198" s="449"/>
      <c r="J198" s="450"/>
      <c r="K198" s="24"/>
    </row>
    <row r="199" spans="1:11" x14ac:dyDescent="0.25">
      <c r="B199" s="448"/>
      <c r="C199" s="449"/>
      <c r="D199" s="449"/>
      <c r="E199" s="449"/>
      <c r="F199" s="449"/>
      <c r="G199" s="449"/>
      <c r="H199" s="449"/>
      <c r="I199" s="449"/>
      <c r="J199" s="450"/>
      <c r="K199" s="24"/>
    </row>
    <row r="200" spans="1:11" x14ac:dyDescent="0.25">
      <c r="B200" s="448"/>
      <c r="C200" s="449"/>
      <c r="D200" s="449"/>
      <c r="E200" s="449"/>
      <c r="F200" s="449"/>
      <c r="G200" s="449"/>
      <c r="H200" s="449"/>
      <c r="I200" s="449"/>
      <c r="J200" s="450"/>
    </row>
    <row r="201" spans="1:11" ht="14.4" thickBot="1" x14ac:dyDescent="0.3">
      <c r="B201" s="451"/>
      <c r="C201" s="452"/>
      <c r="D201" s="452"/>
      <c r="E201" s="452"/>
      <c r="F201" s="452"/>
      <c r="G201" s="452"/>
      <c r="H201" s="452"/>
      <c r="I201" s="452"/>
      <c r="J201" s="453"/>
    </row>
    <row r="202" spans="1:11" ht="14.4" thickTop="1" x14ac:dyDescent="0.25"/>
    <row r="203" spans="1:11" x14ac:dyDescent="0.25">
      <c r="A203" s="314" t="s">
        <v>254</v>
      </c>
      <c r="B203" s="342" t="s">
        <v>255</v>
      </c>
      <c r="C203" s="342"/>
    </row>
    <row r="204" spans="1:11" ht="14.4" thickBot="1" x14ac:dyDescent="0.3"/>
    <row r="205" spans="1:11" ht="15" thickTop="1" thickBot="1" x14ac:dyDescent="0.3">
      <c r="B205" s="7" t="s">
        <v>53</v>
      </c>
      <c r="C205" s="6"/>
      <c r="D205" s="6"/>
      <c r="E205" s="43"/>
      <c r="F205" s="6" t="s">
        <v>152</v>
      </c>
      <c r="G205" s="433"/>
      <c r="H205" s="6"/>
      <c r="I205" s="6"/>
      <c r="J205" s="6"/>
    </row>
    <row r="206" spans="1:11" ht="15" thickTop="1" thickBot="1" x14ac:dyDescent="0.3">
      <c r="B206" s="7" t="s">
        <v>251</v>
      </c>
      <c r="C206" s="6"/>
      <c r="D206" s="6"/>
      <c r="E206" s="443"/>
      <c r="F206" s="443"/>
      <c r="G206" s="443"/>
      <c r="H206" s="443"/>
      <c r="I206" s="443"/>
      <c r="J206" s="443"/>
    </row>
    <row r="207" spans="1:11" ht="15" thickTop="1" thickBot="1" x14ac:dyDescent="0.3">
      <c r="B207" s="7" t="s">
        <v>76</v>
      </c>
      <c r="C207" s="6"/>
      <c r="D207" s="6"/>
      <c r="E207" s="6"/>
      <c r="F207" s="6"/>
      <c r="G207" s="19"/>
      <c r="H207" s="6" t="s">
        <v>152</v>
      </c>
      <c r="I207" s="424"/>
      <c r="J207" s="6"/>
    </row>
    <row r="208" spans="1:11" ht="14.4" thickTop="1" x14ac:dyDescent="0.25">
      <c r="B208" s="7" t="s">
        <v>217</v>
      </c>
      <c r="C208" s="6"/>
      <c r="D208" s="6"/>
      <c r="E208" s="6"/>
      <c r="F208" s="6"/>
      <c r="G208" s="6"/>
      <c r="H208" s="6"/>
      <c r="I208" s="6"/>
      <c r="J208" s="6"/>
    </row>
    <row r="209" spans="2:10" x14ac:dyDescent="0.25">
      <c r="B209" s="6" t="s">
        <v>78</v>
      </c>
      <c r="C209" s="6"/>
      <c r="D209" s="6"/>
      <c r="E209" s="6"/>
      <c r="F209" s="6"/>
      <c r="G209" s="6"/>
      <c r="H209" s="6"/>
      <c r="I209" s="6"/>
      <c r="J209" s="6"/>
    </row>
    <row r="211" spans="2:10" x14ac:dyDescent="0.25">
      <c r="B211" s="9" t="s">
        <v>54</v>
      </c>
      <c r="C211" s="16"/>
      <c r="D211" s="16"/>
      <c r="E211" s="17"/>
      <c r="F211" s="9" t="s">
        <v>57</v>
      </c>
      <c r="G211" s="30"/>
      <c r="H211" s="30"/>
      <c r="I211" s="30"/>
      <c r="J211" s="31"/>
    </row>
    <row r="212" spans="2:10" x14ac:dyDescent="0.25">
      <c r="B212" s="18" t="s">
        <v>55</v>
      </c>
      <c r="C212" s="426"/>
      <c r="D212" s="426"/>
      <c r="E212" s="427"/>
      <c r="F212" s="18" t="s">
        <v>55</v>
      </c>
      <c r="G212" s="435"/>
      <c r="H212" s="435"/>
      <c r="I212" s="435"/>
      <c r="J212" s="436"/>
    </row>
    <row r="213" spans="2:10" x14ac:dyDescent="0.25">
      <c r="B213" s="20" t="s">
        <v>56</v>
      </c>
      <c r="C213" s="428"/>
      <c r="D213" s="428"/>
      <c r="E213" s="429"/>
      <c r="F213" s="20" t="s">
        <v>56</v>
      </c>
      <c r="G213" s="437"/>
      <c r="H213" s="437"/>
      <c r="I213" s="437"/>
      <c r="J213" s="438"/>
    </row>
    <row r="214" spans="2:10" x14ac:dyDescent="0.25">
      <c r="B214" s="6"/>
      <c r="C214" s="6"/>
      <c r="D214" s="6"/>
      <c r="E214" s="6"/>
      <c r="F214" s="6"/>
    </row>
    <row r="215" spans="2:10" x14ac:dyDescent="0.25">
      <c r="B215" s="9" t="s">
        <v>58</v>
      </c>
      <c r="C215" s="16"/>
      <c r="D215" s="16"/>
      <c r="E215" s="17"/>
      <c r="F215" s="9" t="s">
        <v>59</v>
      </c>
      <c r="G215" s="30"/>
      <c r="H215" s="30"/>
      <c r="I215" s="30"/>
      <c r="J215" s="31"/>
    </row>
    <row r="216" spans="2:10" x14ac:dyDescent="0.25">
      <c r="B216" s="18" t="s">
        <v>55</v>
      </c>
      <c r="C216" s="426"/>
      <c r="D216" s="426"/>
      <c r="E216" s="427"/>
      <c r="F216" s="18" t="s">
        <v>55</v>
      </c>
      <c r="G216" s="435"/>
      <c r="H216" s="435"/>
      <c r="I216" s="435"/>
      <c r="J216" s="436"/>
    </row>
    <row r="217" spans="2:10" x14ac:dyDescent="0.25">
      <c r="B217" s="20" t="s">
        <v>56</v>
      </c>
      <c r="C217" s="428"/>
      <c r="D217" s="428"/>
      <c r="E217" s="429"/>
      <c r="F217" s="20" t="s">
        <v>56</v>
      </c>
      <c r="G217" s="437"/>
      <c r="H217" s="437"/>
      <c r="I217" s="437"/>
      <c r="J217" s="438"/>
    </row>
    <row r="218" spans="2:10" x14ac:dyDescent="0.25">
      <c r="B218" s="6"/>
      <c r="C218" s="6"/>
      <c r="D218" s="6"/>
      <c r="E218" s="6"/>
      <c r="F218" s="6"/>
    </row>
    <row r="219" spans="2:10" x14ac:dyDescent="0.25">
      <c r="B219" s="6" t="s">
        <v>252</v>
      </c>
    </row>
    <row r="220" spans="2:10" ht="14.4" thickBot="1" x14ac:dyDescent="0.3"/>
    <row r="221" spans="2:10" ht="15" thickTop="1" thickBot="1" x14ac:dyDescent="0.3">
      <c r="B221" s="439"/>
      <c r="C221" s="439"/>
      <c r="D221" s="439"/>
      <c r="E221" s="439"/>
      <c r="F221" s="439"/>
      <c r="G221" s="439"/>
      <c r="H221" s="439"/>
      <c r="I221" s="439"/>
      <c r="J221" s="439"/>
    </row>
    <row r="222" spans="2:10" ht="15" thickTop="1" thickBot="1" x14ac:dyDescent="0.3">
      <c r="B222" s="439"/>
      <c r="C222" s="439"/>
      <c r="D222" s="439"/>
      <c r="E222" s="439"/>
      <c r="F222" s="439"/>
      <c r="G222" s="439"/>
      <c r="H222" s="439"/>
      <c r="I222" s="439"/>
      <c r="J222" s="439"/>
    </row>
    <row r="223" spans="2:10" ht="15" thickTop="1" thickBot="1" x14ac:dyDescent="0.3">
      <c r="B223" s="439"/>
      <c r="C223" s="439"/>
      <c r="D223" s="439"/>
      <c r="E223" s="439"/>
      <c r="F223" s="439"/>
      <c r="G223" s="439"/>
      <c r="H223" s="439"/>
      <c r="I223" s="439"/>
      <c r="J223" s="439"/>
    </row>
    <row r="224" spans="2:10" ht="15" thickTop="1" thickBot="1" x14ac:dyDescent="0.3">
      <c r="B224" s="439"/>
      <c r="C224" s="439"/>
      <c r="D224" s="439"/>
      <c r="E224" s="439"/>
      <c r="F224" s="439"/>
      <c r="G224" s="439"/>
      <c r="H224" s="439"/>
      <c r="I224" s="439"/>
      <c r="J224" s="439"/>
    </row>
    <row r="225" spans="2:10" ht="15" thickTop="1" thickBot="1" x14ac:dyDescent="0.3">
      <c r="B225" s="439"/>
      <c r="C225" s="439"/>
      <c r="D225" s="439"/>
      <c r="E225" s="439"/>
      <c r="F225" s="439"/>
      <c r="G225" s="439"/>
      <c r="H225" s="439"/>
      <c r="I225" s="439"/>
      <c r="J225" s="439"/>
    </row>
    <row r="226" spans="2:10" ht="15" thickTop="1" thickBot="1" x14ac:dyDescent="0.3">
      <c r="B226" s="439"/>
      <c r="C226" s="439"/>
      <c r="D226" s="439"/>
      <c r="E226" s="439"/>
      <c r="F226" s="439"/>
      <c r="G226" s="439"/>
      <c r="H226" s="439"/>
      <c r="I226" s="439"/>
      <c r="J226" s="439"/>
    </row>
    <row r="227" spans="2:10" ht="15" thickTop="1" thickBot="1" x14ac:dyDescent="0.3">
      <c r="B227" s="439"/>
      <c r="C227" s="439"/>
      <c r="D227" s="439"/>
      <c r="E227" s="439"/>
      <c r="F227" s="439"/>
      <c r="G227" s="439"/>
      <c r="H227" s="439"/>
      <c r="I227" s="439"/>
      <c r="J227" s="439"/>
    </row>
    <row r="228" spans="2:10" ht="15" thickTop="1" thickBot="1" x14ac:dyDescent="0.3">
      <c r="B228" s="439"/>
      <c r="C228" s="439"/>
      <c r="D228" s="439"/>
      <c r="E228" s="439"/>
      <c r="F228" s="439"/>
      <c r="G228" s="439"/>
      <c r="H228" s="439"/>
      <c r="I228" s="439"/>
      <c r="J228" s="439"/>
    </row>
    <row r="229" spans="2:10" ht="15" thickTop="1" thickBot="1" x14ac:dyDescent="0.3">
      <c r="B229" s="439"/>
      <c r="C229" s="439"/>
      <c r="D229" s="439"/>
      <c r="E229" s="439"/>
      <c r="F229" s="439"/>
      <c r="G229" s="439"/>
      <c r="H229" s="439"/>
      <c r="I229" s="439"/>
      <c r="J229" s="439"/>
    </row>
    <row r="230" spans="2:10" ht="15" thickTop="1" thickBot="1" x14ac:dyDescent="0.3">
      <c r="B230" s="439"/>
      <c r="C230" s="439"/>
      <c r="D230" s="439"/>
      <c r="E230" s="439"/>
      <c r="F230" s="439"/>
      <c r="G230" s="439"/>
      <c r="H230" s="439"/>
      <c r="I230" s="439"/>
      <c r="J230" s="439"/>
    </row>
    <row r="231" spans="2:10" ht="15" thickTop="1" thickBot="1" x14ac:dyDescent="0.3">
      <c r="B231" s="439"/>
      <c r="C231" s="439"/>
      <c r="D231" s="439"/>
      <c r="E231" s="439"/>
      <c r="F231" s="439"/>
      <c r="G231" s="439"/>
      <c r="H231" s="439"/>
      <c r="I231" s="439"/>
      <c r="J231" s="439"/>
    </row>
    <row r="232" spans="2:10" ht="15" thickTop="1" thickBot="1" x14ac:dyDescent="0.3">
      <c r="B232" s="439"/>
      <c r="C232" s="439"/>
      <c r="D232" s="439"/>
      <c r="E232" s="439"/>
      <c r="F232" s="439"/>
      <c r="G232" s="439"/>
      <c r="H232" s="439"/>
      <c r="I232" s="439"/>
      <c r="J232" s="439"/>
    </row>
    <row r="233" spans="2:10" ht="15" thickTop="1" thickBot="1" x14ac:dyDescent="0.3"/>
    <row r="234" spans="2:10" ht="15" thickTop="1" thickBot="1" x14ac:dyDescent="0.3">
      <c r="B234" s="6" t="s">
        <v>253</v>
      </c>
      <c r="H234" s="444"/>
    </row>
    <row r="235" spans="2:10" ht="14.4" thickTop="1" x14ac:dyDescent="0.25"/>
    <row r="236" spans="2:10" x14ac:dyDescent="0.25">
      <c r="B236" s="7" t="s">
        <v>60</v>
      </c>
      <c r="C236" s="6"/>
      <c r="D236" s="6"/>
      <c r="E236" s="6"/>
      <c r="F236" s="6"/>
    </row>
    <row r="237" spans="2:10" x14ac:dyDescent="0.25">
      <c r="B237" s="6" t="s">
        <v>61</v>
      </c>
      <c r="C237" s="6"/>
      <c r="D237" s="6"/>
      <c r="E237" s="6"/>
      <c r="F237" s="6"/>
    </row>
    <row r="238" spans="2:10" ht="14.4" thickBot="1" x14ac:dyDescent="0.3">
      <c r="B238" s="6"/>
      <c r="C238" s="6"/>
      <c r="D238" s="6"/>
      <c r="E238" s="6"/>
      <c r="F238" s="6"/>
    </row>
    <row r="239" spans="2:10" ht="14.4" thickTop="1" x14ac:dyDescent="0.25">
      <c r="B239" s="445"/>
      <c r="C239" s="446"/>
      <c r="D239" s="446"/>
      <c r="E239" s="446"/>
      <c r="F239" s="446"/>
      <c r="G239" s="446"/>
      <c r="H239" s="446"/>
      <c r="I239" s="446"/>
      <c r="J239" s="447"/>
    </row>
    <row r="240" spans="2:10" x14ac:dyDescent="0.25">
      <c r="B240" s="448"/>
      <c r="C240" s="449"/>
      <c r="D240" s="449"/>
      <c r="E240" s="449"/>
      <c r="F240" s="449"/>
      <c r="G240" s="449"/>
      <c r="H240" s="449"/>
      <c r="I240" s="449"/>
      <c r="J240" s="450"/>
    </row>
    <row r="241" spans="2:10" x14ac:dyDescent="0.25">
      <c r="B241" s="448"/>
      <c r="C241" s="449"/>
      <c r="D241" s="449"/>
      <c r="E241" s="449"/>
      <c r="F241" s="449"/>
      <c r="G241" s="449"/>
      <c r="H241" s="449"/>
      <c r="I241" s="449"/>
      <c r="J241" s="450"/>
    </row>
    <row r="242" spans="2:10" x14ac:dyDescent="0.25">
      <c r="B242" s="448"/>
      <c r="C242" s="449"/>
      <c r="D242" s="449"/>
      <c r="E242" s="449"/>
      <c r="F242" s="449"/>
      <c r="G242" s="449"/>
      <c r="H242" s="449"/>
      <c r="I242" s="449"/>
      <c r="J242" s="450"/>
    </row>
    <row r="243" spans="2:10" ht="14.4" thickBot="1" x14ac:dyDescent="0.3">
      <c r="B243" s="451"/>
      <c r="C243" s="452"/>
      <c r="D243" s="452"/>
      <c r="E243" s="452"/>
      <c r="F243" s="452"/>
      <c r="G243" s="452"/>
      <c r="H243" s="452"/>
      <c r="I243" s="452"/>
      <c r="J243" s="453"/>
    </row>
    <row r="244" spans="2:10" ht="14.4" thickTop="1" x14ac:dyDescent="0.25"/>
  </sheetData>
  <sheetProtection sheet="1" objects="1" scenarios="1" formatCells="0" formatColumns="0" formatRows="0" insertRows="0"/>
  <mergeCells count="99">
    <mergeCell ref="C15:E15"/>
    <mergeCell ref="G15:J15"/>
    <mergeCell ref="A1:J1"/>
    <mergeCell ref="C11:E11"/>
    <mergeCell ref="G11:J11"/>
    <mergeCell ref="C12:E12"/>
    <mergeCell ref="G12:J12"/>
    <mergeCell ref="I37:J37"/>
    <mergeCell ref="C16:E16"/>
    <mergeCell ref="G16:J16"/>
    <mergeCell ref="B21:J25"/>
    <mergeCell ref="I29:J29"/>
    <mergeCell ref="I30:J30"/>
    <mergeCell ref="I31:J31"/>
    <mergeCell ref="I32:J32"/>
    <mergeCell ref="I33:J33"/>
    <mergeCell ref="I34:J34"/>
    <mergeCell ref="I35:J35"/>
    <mergeCell ref="I36:J36"/>
    <mergeCell ref="I82:J82"/>
    <mergeCell ref="I38:J38"/>
    <mergeCell ref="I50:J50"/>
    <mergeCell ref="B54:J54"/>
    <mergeCell ref="C64:E64"/>
    <mergeCell ref="G64:J64"/>
    <mergeCell ref="C65:E65"/>
    <mergeCell ref="G65:J65"/>
    <mergeCell ref="C68:E68"/>
    <mergeCell ref="G68:J68"/>
    <mergeCell ref="C69:E69"/>
    <mergeCell ref="G69:J69"/>
    <mergeCell ref="B74:J78"/>
    <mergeCell ref="I39:J39"/>
    <mergeCell ref="I40:J40"/>
    <mergeCell ref="I41:J41"/>
    <mergeCell ref="C104:E104"/>
    <mergeCell ref="G104:J104"/>
    <mergeCell ref="I83:J83"/>
    <mergeCell ref="I84:J84"/>
    <mergeCell ref="I85:J85"/>
    <mergeCell ref="I86:J86"/>
    <mergeCell ref="I87:J87"/>
    <mergeCell ref="I88:J88"/>
    <mergeCell ref="I89:J89"/>
    <mergeCell ref="I90:J90"/>
    <mergeCell ref="I91:J91"/>
    <mergeCell ref="I93:J93"/>
    <mergeCell ref="B94:I94"/>
    <mergeCell ref="D98:J98"/>
    <mergeCell ref="C105:E105"/>
    <mergeCell ref="G105:J105"/>
    <mergeCell ref="C108:E108"/>
    <mergeCell ref="G108:J108"/>
    <mergeCell ref="C109:E109"/>
    <mergeCell ref="G109:J109"/>
    <mergeCell ref="I42:J42"/>
    <mergeCell ref="I43:J43"/>
    <mergeCell ref="I44:J44"/>
    <mergeCell ref="I45:J45"/>
    <mergeCell ref="I46:J46"/>
    <mergeCell ref="I47:J47"/>
    <mergeCell ref="I48:J48"/>
    <mergeCell ref="I49:J49"/>
    <mergeCell ref="I92:J92"/>
    <mergeCell ref="B161:C161"/>
    <mergeCell ref="C143:E143"/>
    <mergeCell ref="G143:J143"/>
    <mergeCell ref="B148:J152"/>
    <mergeCell ref="B114:J118"/>
    <mergeCell ref="C138:E138"/>
    <mergeCell ref="G138:J138"/>
    <mergeCell ref="C139:E139"/>
    <mergeCell ref="G139:J139"/>
    <mergeCell ref="C142:E142"/>
    <mergeCell ref="G142:J142"/>
    <mergeCell ref="E132:J132"/>
    <mergeCell ref="E164:J164"/>
    <mergeCell ref="C170:E170"/>
    <mergeCell ref="G170:J170"/>
    <mergeCell ref="C171:E171"/>
    <mergeCell ref="G171:J171"/>
    <mergeCell ref="C174:E174"/>
    <mergeCell ref="G174:J174"/>
    <mergeCell ref="C175:E175"/>
    <mergeCell ref="G175:J175"/>
    <mergeCell ref="B197:J201"/>
    <mergeCell ref="B179:J190"/>
    <mergeCell ref="B203:C203"/>
    <mergeCell ref="E206:J206"/>
    <mergeCell ref="C212:E212"/>
    <mergeCell ref="G212:J212"/>
    <mergeCell ref="B221:J232"/>
    <mergeCell ref="B239:J243"/>
    <mergeCell ref="C213:E213"/>
    <mergeCell ref="G213:J213"/>
    <mergeCell ref="C216:E216"/>
    <mergeCell ref="G216:J216"/>
    <mergeCell ref="C217:E217"/>
    <mergeCell ref="G217:J217"/>
  </mergeCells>
  <phoneticPr fontId="4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54444F-02E4-42B6-B679-5251B7BF2497}">
  <sheetPr>
    <tabColor rgb="FF0070C0"/>
  </sheetPr>
  <dimension ref="A1:X190"/>
  <sheetViews>
    <sheetView zoomScale="80" zoomScaleNormal="80" workbookViewId="0">
      <selection activeCell="J13" sqref="J13"/>
    </sheetView>
  </sheetViews>
  <sheetFormatPr baseColWidth="10" defaultColWidth="11.44140625" defaultRowHeight="13.8" x14ac:dyDescent="0.25"/>
  <cols>
    <col min="1" max="1" width="3.44140625" style="3" customWidth="1"/>
    <col min="2" max="2" width="12.44140625" style="3" customWidth="1"/>
    <col min="3" max="3" width="22.33203125" style="3" customWidth="1"/>
    <col min="4" max="4" width="11.5546875" style="3" customWidth="1"/>
    <col min="5" max="5" width="10.5546875" style="3" customWidth="1"/>
    <col min="6" max="6" width="9.109375" style="3" customWidth="1"/>
    <col min="7" max="7" width="9.5546875" style="3" customWidth="1"/>
    <col min="8" max="8" width="11.5546875" style="3" customWidth="1"/>
    <col min="9" max="9" width="11.6640625" style="3" customWidth="1"/>
    <col min="10" max="10" width="12.109375" style="3" customWidth="1"/>
    <col min="11" max="11" width="12.6640625" style="3" customWidth="1"/>
    <col min="12" max="12" width="14.109375" style="3" customWidth="1"/>
    <col min="13" max="13" width="14.6640625" style="3" customWidth="1"/>
    <col min="14" max="14" width="9.33203125" style="3" customWidth="1"/>
    <col min="15" max="15" width="10.109375" style="3" customWidth="1"/>
    <col min="16" max="16" width="10.44140625" style="3" customWidth="1"/>
    <col min="17" max="17" width="10.33203125" style="3" customWidth="1"/>
    <col min="18" max="18" width="12.109375" style="3" customWidth="1"/>
    <col min="19" max="19" width="12.5546875" style="3" customWidth="1"/>
    <col min="20" max="20" width="12.6640625" style="3" customWidth="1"/>
    <col min="21" max="21" width="12.5546875" style="3" customWidth="1"/>
    <col min="22" max="16384" width="11.44140625" style="3"/>
  </cols>
  <sheetData>
    <row r="1" spans="1:24" ht="15.6" x14ac:dyDescent="0.25">
      <c r="B1" s="339" t="s">
        <v>256</v>
      </c>
      <c r="C1" s="339"/>
      <c r="D1" s="339"/>
      <c r="E1" s="339"/>
      <c r="F1" s="339"/>
      <c r="G1" s="339"/>
      <c r="H1" s="339"/>
      <c r="I1" s="339"/>
      <c r="J1" s="339"/>
      <c r="K1" s="339"/>
    </row>
    <row r="3" spans="1:24" ht="15.6" x14ac:dyDescent="0.25">
      <c r="A3" s="278"/>
      <c r="B3" s="364" t="s">
        <v>287</v>
      </c>
      <c r="C3" s="364"/>
      <c r="D3" s="364"/>
      <c r="E3" s="364"/>
      <c r="F3" s="364"/>
      <c r="G3" s="364"/>
      <c r="H3" s="364"/>
      <c r="I3" s="364"/>
      <c r="J3" s="364"/>
      <c r="K3" s="364"/>
      <c r="L3" s="364"/>
      <c r="M3" s="364"/>
      <c r="N3" s="364"/>
      <c r="O3" s="364"/>
      <c r="P3" s="364"/>
      <c r="Q3" s="364"/>
      <c r="R3" s="364"/>
      <c r="S3" s="364"/>
      <c r="T3" s="364"/>
      <c r="U3" s="364"/>
      <c r="V3" s="364"/>
      <c r="W3" s="238"/>
      <c r="X3" s="238"/>
    </row>
    <row r="4" spans="1:24" ht="79.2" x14ac:dyDescent="0.25">
      <c r="A4" s="278"/>
      <c r="B4" s="320" t="s">
        <v>157</v>
      </c>
      <c r="C4" s="320" t="s">
        <v>167</v>
      </c>
      <c r="D4" s="321" t="s">
        <v>206</v>
      </c>
      <c r="E4" s="322" t="s">
        <v>158</v>
      </c>
      <c r="F4" s="320" t="s">
        <v>168</v>
      </c>
      <c r="G4" s="322" t="s">
        <v>185</v>
      </c>
      <c r="H4" s="322" t="s">
        <v>260</v>
      </c>
      <c r="I4" s="322" t="s">
        <v>208</v>
      </c>
      <c r="J4" s="323" t="s">
        <v>214</v>
      </c>
      <c r="K4" s="324" t="s">
        <v>195</v>
      </c>
      <c r="L4" s="324" t="s">
        <v>180</v>
      </c>
      <c r="M4" s="324" t="s">
        <v>181</v>
      </c>
      <c r="N4" s="324" t="s">
        <v>182</v>
      </c>
      <c r="O4" s="324" t="s">
        <v>183</v>
      </c>
      <c r="P4" s="324" t="s">
        <v>184</v>
      </c>
      <c r="Q4" s="324" t="s">
        <v>111</v>
      </c>
      <c r="R4" s="324" t="s">
        <v>112</v>
      </c>
      <c r="S4" s="324" t="s">
        <v>113</v>
      </c>
      <c r="T4" s="320" t="s">
        <v>161</v>
      </c>
      <c r="U4" s="325" t="s">
        <v>205</v>
      </c>
      <c r="V4" s="326" t="s">
        <v>257</v>
      </c>
    </row>
    <row r="5" spans="1:24" ht="15.6" x14ac:dyDescent="0.25">
      <c r="A5" s="278"/>
      <c r="B5" s="288"/>
      <c r="C5" s="288"/>
      <c r="D5" s="288"/>
      <c r="E5" s="288"/>
      <c r="F5" s="288"/>
      <c r="G5" s="288"/>
      <c r="H5" s="288"/>
      <c r="I5" s="505"/>
      <c r="J5" s="289"/>
      <c r="K5" s="290"/>
      <c r="L5" s="290"/>
      <c r="M5" s="290"/>
      <c r="N5" s="290"/>
      <c r="O5" s="290"/>
      <c r="P5" s="290"/>
      <c r="Q5" s="290"/>
      <c r="R5" s="290"/>
      <c r="S5" s="290"/>
      <c r="T5" s="289"/>
      <c r="U5" s="474">
        <f>SUM(K5:S5)*T5</f>
        <v>0</v>
      </c>
      <c r="V5" s="475">
        <f>J5*T5</f>
        <v>0</v>
      </c>
    </row>
    <row r="6" spans="1:24" ht="15.6" x14ac:dyDescent="0.25">
      <c r="A6" s="278"/>
      <c r="B6" s="288"/>
      <c r="C6" s="288"/>
      <c r="D6" s="288"/>
      <c r="E6" s="288"/>
      <c r="F6" s="288"/>
      <c r="G6" s="288"/>
      <c r="H6" s="288"/>
      <c r="I6" s="505"/>
      <c r="J6" s="289"/>
      <c r="K6" s="290"/>
      <c r="L6" s="290"/>
      <c r="M6" s="290"/>
      <c r="N6" s="290"/>
      <c r="O6" s="290"/>
      <c r="P6" s="290"/>
      <c r="Q6" s="290"/>
      <c r="R6" s="290"/>
      <c r="S6" s="290"/>
      <c r="T6" s="289"/>
      <c r="U6" s="474">
        <f t="shared" ref="U6:U12" si="0">SUM(K6:S6)*T6</f>
        <v>0</v>
      </c>
      <c r="V6" s="475">
        <f t="shared" ref="V6:V12" si="1">J6*T6</f>
        <v>0</v>
      </c>
    </row>
    <row r="7" spans="1:24" ht="15.6" x14ac:dyDescent="0.25">
      <c r="A7" s="278"/>
      <c r="B7" s="487"/>
      <c r="C7" s="487"/>
      <c r="D7" s="487"/>
      <c r="E7" s="487"/>
      <c r="F7" s="487"/>
      <c r="G7" s="487"/>
      <c r="H7" s="487"/>
      <c r="I7" s="507"/>
      <c r="J7" s="289"/>
      <c r="K7" s="290"/>
      <c r="L7" s="488"/>
      <c r="M7" s="488"/>
      <c r="N7" s="488"/>
      <c r="O7" s="488"/>
      <c r="P7" s="488"/>
      <c r="Q7" s="488"/>
      <c r="R7" s="488"/>
      <c r="S7" s="488"/>
      <c r="T7" s="289"/>
      <c r="U7" s="474">
        <f t="shared" si="0"/>
        <v>0</v>
      </c>
      <c r="V7" s="475">
        <f t="shared" si="1"/>
        <v>0</v>
      </c>
    </row>
    <row r="8" spans="1:24" ht="15.6" x14ac:dyDescent="0.25">
      <c r="A8" s="278"/>
      <c r="B8" s="487"/>
      <c r="C8" s="487"/>
      <c r="D8" s="487"/>
      <c r="E8" s="487"/>
      <c r="F8" s="487"/>
      <c r="G8" s="487"/>
      <c r="H8" s="487"/>
      <c r="I8" s="507"/>
      <c r="J8" s="289"/>
      <c r="K8" s="290"/>
      <c r="L8" s="488"/>
      <c r="M8" s="488"/>
      <c r="N8" s="488"/>
      <c r="O8" s="488"/>
      <c r="P8" s="488"/>
      <c r="Q8" s="488"/>
      <c r="R8" s="488"/>
      <c r="S8" s="488"/>
      <c r="T8" s="289"/>
      <c r="U8" s="474">
        <f t="shared" si="0"/>
        <v>0</v>
      </c>
      <c r="V8" s="475">
        <f t="shared" si="1"/>
        <v>0</v>
      </c>
    </row>
    <row r="9" spans="1:24" ht="15.6" x14ac:dyDescent="0.25">
      <c r="A9" s="278"/>
      <c r="B9" s="487"/>
      <c r="C9" s="487"/>
      <c r="D9" s="487"/>
      <c r="E9" s="487"/>
      <c r="F9" s="487"/>
      <c r="G9" s="487"/>
      <c r="H9" s="487"/>
      <c r="I9" s="507"/>
      <c r="J9" s="289"/>
      <c r="K9" s="290"/>
      <c r="L9" s="488"/>
      <c r="M9" s="488"/>
      <c r="N9" s="488"/>
      <c r="O9" s="488"/>
      <c r="P9" s="488"/>
      <c r="Q9" s="488"/>
      <c r="R9" s="488"/>
      <c r="S9" s="488"/>
      <c r="T9" s="289"/>
      <c r="U9" s="474">
        <f t="shared" si="0"/>
        <v>0</v>
      </c>
      <c r="V9" s="475">
        <f t="shared" si="1"/>
        <v>0</v>
      </c>
    </row>
    <row r="10" spans="1:24" ht="15.6" x14ac:dyDescent="0.25">
      <c r="A10" s="297"/>
      <c r="B10" s="487"/>
      <c r="C10" s="487"/>
      <c r="D10" s="487"/>
      <c r="E10" s="487"/>
      <c r="F10" s="487"/>
      <c r="G10" s="487"/>
      <c r="H10" s="487"/>
      <c r="I10" s="507"/>
      <c r="J10" s="289"/>
      <c r="K10" s="290"/>
      <c r="L10" s="488"/>
      <c r="M10" s="488"/>
      <c r="N10" s="488"/>
      <c r="O10" s="488"/>
      <c r="P10" s="488"/>
      <c r="Q10" s="488"/>
      <c r="R10" s="488"/>
      <c r="S10" s="488"/>
      <c r="T10" s="289"/>
      <c r="U10" s="474">
        <f t="shared" si="0"/>
        <v>0</v>
      </c>
      <c r="V10" s="475">
        <f t="shared" si="1"/>
        <v>0</v>
      </c>
    </row>
    <row r="11" spans="1:24" ht="15.6" x14ac:dyDescent="0.25">
      <c r="A11" s="297"/>
      <c r="B11" s="487"/>
      <c r="C11" s="487"/>
      <c r="D11" s="487"/>
      <c r="E11" s="487"/>
      <c r="F11" s="487"/>
      <c r="G11" s="487"/>
      <c r="H11" s="487"/>
      <c r="I11" s="507"/>
      <c r="J11" s="289"/>
      <c r="K11" s="290"/>
      <c r="L11" s="488"/>
      <c r="M11" s="488"/>
      <c r="N11" s="488"/>
      <c r="O11" s="488"/>
      <c r="P11" s="488"/>
      <c r="Q11" s="488"/>
      <c r="R11" s="488"/>
      <c r="S11" s="488"/>
      <c r="T11" s="289"/>
      <c r="U11" s="474">
        <f t="shared" si="0"/>
        <v>0</v>
      </c>
      <c r="V11" s="475">
        <f t="shared" si="1"/>
        <v>0</v>
      </c>
    </row>
    <row r="12" spans="1:24" ht="15.6" x14ac:dyDescent="0.25">
      <c r="A12" s="278"/>
      <c r="B12" s="487"/>
      <c r="C12" s="487"/>
      <c r="D12" s="487"/>
      <c r="E12" s="487"/>
      <c r="F12" s="487"/>
      <c r="G12" s="487"/>
      <c r="H12" s="487"/>
      <c r="I12" s="507"/>
      <c r="J12" s="289"/>
      <c r="K12" s="290"/>
      <c r="L12" s="488"/>
      <c r="M12" s="488"/>
      <c r="N12" s="488"/>
      <c r="O12" s="488"/>
      <c r="P12" s="488"/>
      <c r="Q12" s="488"/>
      <c r="R12" s="488"/>
      <c r="S12" s="488"/>
      <c r="T12" s="289"/>
      <c r="U12" s="474">
        <f t="shared" si="0"/>
        <v>0</v>
      </c>
      <c r="V12" s="475">
        <f t="shared" si="1"/>
        <v>0</v>
      </c>
    </row>
    <row r="13" spans="1:24" ht="15.6" x14ac:dyDescent="0.25">
      <c r="A13" s="278"/>
      <c r="B13" s="252" t="s">
        <v>196</v>
      </c>
      <c r="C13" s="252"/>
      <c r="D13" s="252"/>
      <c r="E13" s="252"/>
      <c r="F13" s="252"/>
      <c r="G13" s="252"/>
      <c r="H13" s="252"/>
      <c r="I13" s="252"/>
      <c r="J13" s="253"/>
      <c r="K13" s="239"/>
      <c r="L13" s="239"/>
      <c r="M13" s="239"/>
      <c r="N13" s="239"/>
      <c r="O13" s="239"/>
      <c r="P13" s="239"/>
      <c r="Q13" s="239"/>
      <c r="R13" s="239"/>
      <c r="S13" s="239"/>
      <c r="T13" s="253"/>
      <c r="U13" s="317">
        <f>SUM(U5:U12)</f>
        <v>0</v>
      </c>
      <c r="V13" s="318">
        <f>SUM(V5:V12)</f>
        <v>0</v>
      </c>
    </row>
    <row r="14" spans="1:24" x14ac:dyDescent="0.25">
      <c r="A14" s="12"/>
    </row>
    <row r="15" spans="1:24" x14ac:dyDescent="0.25">
      <c r="A15" s="13" t="s">
        <v>42</v>
      </c>
      <c r="B15" s="14" t="s">
        <v>51</v>
      </c>
    </row>
    <row r="16" spans="1:24" ht="14.4" thickBot="1" x14ac:dyDescent="0.3">
      <c r="B16" s="5"/>
    </row>
    <row r="17" spans="1:13" ht="14.4" thickBot="1" x14ac:dyDescent="0.3">
      <c r="B17" s="7" t="s">
        <v>258</v>
      </c>
      <c r="C17" s="6"/>
      <c r="D17" s="6"/>
      <c r="E17" s="44" t="s">
        <v>152</v>
      </c>
      <c r="F17" s="292"/>
      <c r="G17" s="19"/>
      <c r="H17" s="6"/>
      <c r="I17" s="6"/>
      <c r="J17" s="6"/>
    </row>
    <row r="18" spans="1:13" x14ac:dyDescent="0.25">
      <c r="B18" s="7"/>
      <c r="C18" s="6"/>
      <c r="D18" s="6"/>
      <c r="E18" s="44"/>
      <c r="F18" s="19"/>
      <c r="G18" s="19"/>
      <c r="H18" s="6"/>
      <c r="I18" s="6"/>
      <c r="J18" s="6"/>
    </row>
    <row r="19" spans="1:13" x14ac:dyDescent="0.25">
      <c r="A19" s="21"/>
      <c r="B19" s="6" t="s">
        <v>70</v>
      </c>
      <c r="C19" s="6"/>
      <c r="D19" s="6"/>
      <c r="E19" s="6"/>
      <c r="F19" s="6"/>
      <c r="G19" s="6"/>
      <c r="H19" s="6"/>
      <c r="I19" s="6"/>
      <c r="J19" s="6"/>
    </row>
    <row r="20" spans="1:13" x14ac:dyDescent="0.25">
      <c r="A20" s="8"/>
      <c r="B20" s="6"/>
      <c r="C20" s="6"/>
      <c r="D20" s="6"/>
      <c r="E20" s="6"/>
      <c r="F20" s="6"/>
      <c r="G20" s="6"/>
      <c r="H20" s="6"/>
      <c r="I20" s="6"/>
      <c r="J20" s="6"/>
    </row>
    <row r="21" spans="1:13" s="24" customFormat="1" ht="66.75" customHeight="1" x14ac:dyDescent="0.25">
      <c r="A21" s="22"/>
      <c r="B21" s="217"/>
      <c r="C21" s="302" t="s">
        <v>213</v>
      </c>
      <c r="D21" s="302" t="s">
        <v>62</v>
      </c>
      <c r="E21" s="219" t="s">
        <v>69</v>
      </c>
      <c r="F21" s="302" t="s">
        <v>209</v>
      </c>
      <c r="G21" s="362" t="s">
        <v>148</v>
      </c>
      <c r="H21" s="363"/>
      <c r="I21" s="352" t="s">
        <v>175</v>
      </c>
      <c r="J21" s="352"/>
      <c r="K21" s="352"/>
      <c r="L21" s="302" t="s">
        <v>226</v>
      </c>
      <c r="M21" s="302" t="s">
        <v>227</v>
      </c>
    </row>
    <row r="22" spans="1:13" s="24" customFormat="1" ht="24" customHeight="1" x14ac:dyDescent="0.25">
      <c r="A22" s="22"/>
      <c r="B22" s="23" t="s">
        <v>47</v>
      </c>
      <c r="C22" s="505"/>
      <c r="D22" s="288"/>
      <c r="E22" s="293"/>
      <c r="F22" s="293"/>
      <c r="G22" s="489"/>
      <c r="H22" s="489"/>
      <c r="I22" s="490"/>
      <c r="J22" s="490"/>
      <c r="K22" s="490"/>
      <c r="L22" s="491"/>
      <c r="M22" s="491"/>
    </row>
    <row r="23" spans="1:13" s="24" customFormat="1" ht="24" customHeight="1" x14ac:dyDescent="0.25">
      <c r="A23" s="22"/>
      <c r="B23" s="23" t="s">
        <v>48</v>
      </c>
      <c r="C23" s="505"/>
      <c r="D23" s="288"/>
      <c r="E23" s="293"/>
      <c r="F23" s="293"/>
      <c r="G23" s="489"/>
      <c r="H23" s="489"/>
      <c r="I23" s="492"/>
      <c r="J23" s="492"/>
      <c r="K23" s="492"/>
      <c r="L23" s="491"/>
      <c r="M23" s="491"/>
    </row>
    <row r="24" spans="1:13" s="24" customFormat="1" ht="24" customHeight="1" x14ac:dyDescent="0.25">
      <c r="A24" s="22"/>
      <c r="B24" s="23" t="s">
        <v>63</v>
      </c>
      <c r="C24" s="505"/>
      <c r="D24" s="288"/>
      <c r="E24" s="293"/>
      <c r="F24" s="293"/>
      <c r="G24" s="489"/>
      <c r="H24" s="489"/>
      <c r="I24" s="492"/>
      <c r="J24" s="492"/>
      <c r="K24" s="492"/>
      <c r="L24" s="491"/>
      <c r="M24" s="491"/>
    </row>
    <row r="25" spans="1:13" s="24" customFormat="1" ht="24" customHeight="1" x14ac:dyDescent="0.25">
      <c r="A25" s="22"/>
      <c r="B25" s="23" t="s">
        <v>49</v>
      </c>
      <c r="C25" s="506"/>
      <c r="D25" s="288"/>
      <c r="E25" s="293"/>
      <c r="F25" s="293"/>
      <c r="G25" s="493"/>
      <c r="H25" s="494"/>
      <c r="I25" s="492"/>
      <c r="J25" s="492"/>
      <c r="K25" s="492"/>
      <c r="L25" s="491"/>
      <c r="M25" s="491"/>
    </row>
    <row r="26" spans="1:13" s="24" customFormat="1" ht="24" customHeight="1" x14ac:dyDescent="0.25">
      <c r="A26" s="22"/>
      <c r="B26" s="23" t="s">
        <v>50</v>
      </c>
      <c r="C26" s="506"/>
      <c r="D26" s="295"/>
      <c r="E26" s="296"/>
      <c r="F26" s="296"/>
      <c r="G26" s="495"/>
      <c r="H26" s="496"/>
      <c r="I26" s="492"/>
      <c r="J26" s="492"/>
      <c r="K26" s="492"/>
      <c r="L26" s="491"/>
      <c r="M26" s="491"/>
    </row>
    <row r="27" spans="1:13" s="24" customFormat="1" ht="24" customHeight="1" x14ac:dyDescent="0.25">
      <c r="A27" s="22"/>
      <c r="B27" s="23" t="s">
        <v>64</v>
      </c>
      <c r="C27" s="506"/>
      <c r="D27" s="295"/>
      <c r="E27" s="296"/>
      <c r="F27" s="296"/>
      <c r="G27" s="497"/>
      <c r="H27" s="497"/>
      <c r="I27" s="492"/>
      <c r="J27" s="492"/>
      <c r="K27" s="492"/>
      <c r="L27" s="491"/>
      <c r="M27" s="491"/>
    </row>
    <row r="28" spans="1:13" s="24" customFormat="1" ht="24" customHeight="1" x14ac:dyDescent="0.25">
      <c r="A28" s="22"/>
      <c r="B28" s="23" t="s">
        <v>65</v>
      </c>
      <c r="C28" s="506"/>
      <c r="D28" s="295"/>
      <c r="E28" s="296"/>
      <c r="F28" s="296"/>
      <c r="G28" s="497"/>
      <c r="H28" s="497"/>
      <c r="I28" s="492"/>
      <c r="J28" s="492"/>
      <c r="K28" s="492"/>
      <c r="L28" s="491"/>
      <c r="M28" s="491"/>
    </row>
    <row r="29" spans="1:13" s="24" customFormat="1" ht="24" customHeight="1" x14ac:dyDescent="0.25">
      <c r="A29" s="22"/>
      <c r="B29" s="23" t="s">
        <v>66</v>
      </c>
      <c r="C29" s="506"/>
      <c r="D29" s="295"/>
      <c r="E29" s="296"/>
      <c r="F29" s="296"/>
      <c r="G29" s="495"/>
      <c r="H29" s="496"/>
      <c r="I29" s="492"/>
      <c r="J29" s="492"/>
      <c r="K29" s="492"/>
      <c r="L29" s="491"/>
      <c r="M29" s="491"/>
    </row>
    <row r="30" spans="1:13" s="24" customFormat="1" ht="24" customHeight="1" x14ac:dyDescent="0.25">
      <c r="A30" s="22"/>
      <c r="B30" s="23" t="s">
        <v>67</v>
      </c>
      <c r="C30" s="505"/>
      <c r="D30" s="288"/>
      <c r="E30" s="293"/>
      <c r="F30" s="293"/>
      <c r="G30" s="498"/>
      <c r="H30" s="499"/>
      <c r="I30" s="492"/>
      <c r="J30" s="492"/>
      <c r="K30" s="492"/>
      <c r="L30" s="491"/>
      <c r="M30" s="491"/>
    </row>
    <row r="31" spans="1:13" s="24" customFormat="1" ht="24" customHeight="1" x14ac:dyDescent="0.25">
      <c r="A31" s="22"/>
      <c r="B31" s="23" t="s">
        <v>68</v>
      </c>
      <c r="C31" s="505"/>
      <c r="D31" s="288"/>
      <c r="E31" s="293"/>
      <c r="F31" s="293"/>
      <c r="G31" s="498"/>
      <c r="H31" s="499"/>
      <c r="I31" s="500"/>
      <c r="J31" s="501"/>
      <c r="K31" s="502"/>
      <c r="L31" s="491"/>
      <c r="M31" s="491"/>
    </row>
    <row r="32" spans="1:13" s="24" customFormat="1" ht="24" customHeight="1" x14ac:dyDescent="0.25">
      <c r="A32" s="22"/>
      <c r="B32" s="23" t="s">
        <v>239</v>
      </c>
      <c r="C32" s="505"/>
      <c r="D32" s="288"/>
      <c r="E32" s="293"/>
      <c r="F32" s="293"/>
      <c r="G32" s="498"/>
      <c r="H32" s="499"/>
      <c r="I32" s="500"/>
      <c r="J32" s="501"/>
      <c r="K32" s="502"/>
      <c r="L32" s="491"/>
      <c r="M32" s="491"/>
    </row>
    <row r="33" spans="1:13" s="24" customFormat="1" ht="24" customHeight="1" x14ac:dyDescent="0.25">
      <c r="A33" s="22"/>
      <c r="B33" s="23" t="s">
        <v>240</v>
      </c>
      <c r="C33" s="505"/>
      <c r="D33" s="288"/>
      <c r="E33" s="293"/>
      <c r="F33" s="293"/>
      <c r="G33" s="498"/>
      <c r="H33" s="499"/>
      <c r="I33" s="500"/>
      <c r="J33" s="501"/>
      <c r="K33" s="502"/>
      <c r="L33" s="491"/>
      <c r="M33" s="491"/>
    </row>
    <row r="34" spans="1:13" s="24" customFormat="1" ht="24" customHeight="1" x14ac:dyDescent="0.25">
      <c r="A34" s="22"/>
      <c r="B34" s="23" t="s">
        <v>241</v>
      </c>
      <c r="C34" s="505"/>
      <c r="D34" s="288"/>
      <c r="E34" s="293"/>
      <c r="F34" s="293"/>
      <c r="G34" s="498"/>
      <c r="H34" s="499"/>
      <c r="I34" s="500"/>
      <c r="J34" s="501"/>
      <c r="K34" s="502"/>
      <c r="L34" s="491"/>
      <c r="M34" s="491"/>
    </row>
    <row r="35" spans="1:13" s="24" customFormat="1" ht="24" customHeight="1" x14ac:dyDescent="0.25">
      <c r="A35" s="22"/>
      <c r="B35" s="23" t="s">
        <v>242</v>
      </c>
      <c r="C35" s="505"/>
      <c r="D35" s="288"/>
      <c r="E35" s="293"/>
      <c r="F35" s="293"/>
      <c r="G35" s="498"/>
      <c r="H35" s="499"/>
      <c r="I35" s="500"/>
      <c r="J35" s="501"/>
      <c r="K35" s="502"/>
      <c r="L35" s="491"/>
      <c r="M35" s="491"/>
    </row>
    <row r="36" spans="1:13" s="24" customFormat="1" ht="24" customHeight="1" x14ac:dyDescent="0.25">
      <c r="A36" s="22"/>
      <c r="B36" s="23" t="s">
        <v>243</v>
      </c>
      <c r="C36" s="505"/>
      <c r="D36" s="288"/>
      <c r="E36" s="293"/>
      <c r="F36" s="293"/>
      <c r="G36" s="498"/>
      <c r="H36" s="499"/>
      <c r="I36" s="500"/>
      <c r="J36" s="501"/>
      <c r="K36" s="502"/>
      <c r="L36" s="491"/>
      <c r="M36" s="491"/>
    </row>
    <row r="37" spans="1:13" s="24" customFormat="1" ht="24" customHeight="1" x14ac:dyDescent="0.25">
      <c r="A37" s="22"/>
      <c r="B37" s="23" t="s">
        <v>244</v>
      </c>
      <c r="C37" s="505"/>
      <c r="D37" s="288"/>
      <c r="E37" s="293"/>
      <c r="F37" s="293"/>
      <c r="G37" s="498"/>
      <c r="H37" s="499"/>
      <c r="I37" s="500"/>
      <c r="J37" s="501"/>
      <c r="K37" s="502"/>
      <c r="L37" s="491"/>
      <c r="M37" s="491"/>
    </row>
    <row r="38" spans="1:13" s="24" customFormat="1" ht="24" customHeight="1" x14ac:dyDescent="0.25">
      <c r="A38" s="22"/>
      <c r="B38" s="23" t="s">
        <v>245</v>
      </c>
      <c r="C38" s="505"/>
      <c r="D38" s="288"/>
      <c r="E38" s="293"/>
      <c r="F38" s="293"/>
      <c r="G38" s="498"/>
      <c r="H38" s="499"/>
      <c r="I38" s="500"/>
      <c r="J38" s="501"/>
      <c r="K38" s="502"/>
      <c r="L38" s="491"/>
      <c r="M38" s="491"/>
    </row>
    <row r="39" spans="1:13" s="24" customFormat="1" ht="24" customHeight="1" x14ac:dyDescent="0.25">
      <c r="A39" s="22"/>
      <c r="B39" s="23" t="s">
        <v>246</v>
      </c>
      <c r="C39" s="505"/>
      <c r="D39" s="288"/>
      <c r="E39" s="293"/>
      <c r="F39" s="293"/>
      <c r="G39" s="498"/>
      <c r="H39" s="499"/>
      <c r="I39" s="500"/>
      <c r="J39" s="501"/>
      <c r="K39" s="502"/>
      <c r="L39" s="491"/>
      <c r="M39" s="491"/>
    </row>
    <row r="40" spans="1:13" s="24" customFormat="1" ht="24" customHeight="1" x14ac:dyDescent="0.25">
      <c r="A40" s="22"/>
      <c r="B40" s="23" t="s">
        <v>247</v>
      </c>
      <c r="C40" s="505"/>
      <c r="D40" s="288"/>
      <c r="E40" s="293"/>
      <c r="F40" s="293"/>
      <c r="G40" s="472"/>
      <c r="H40" s="473"/>
      <c r="I40" s="500"/>
      <c r="J40" s="501"/>
      <c r="K40" s="502"/>
      <c r="L40" s="491"/>
      <c r="M40" s="491"/>
    </row>
    <row r="41" spans="1:13" s="24" customFormat="1" ht="24" customHeight="1" x14ac:dyDescent="0.25">
      <c r="A41" s="22"/>
      <c r="B41" s="23" t="s">
        <v>248</v>
      </c>
      <c r="C41" s="505"/>
      <c r="D41" s="288"/>
      <c r="E41" s="293"/>
      <c r="F41" s="293"/>
      <c r="G41" s="498"/>
      <c r="H41" s="499"/>
      <c r="I41" s="500"/>
      <c r="J41" s="501"/>
      <c r="K41" s="502"/>
      <c r="L41" s="491"/>
      <c r="M41" s="491"/>
    </row>
    <row r="42" spans="1:13" s="24" customFormat="1" ht="24" customHeight="1" x14ac:dyDescent="0.25">
      <c r="A42" s="22"/>
      <c r="B42" s="334" t="s">
        <v>196</v>
      </c>
      <c r="C42" s="333"/>
      <c r="D42" s="329"/>
      <c r="E42" s="328"/>
      <c r="F42" s="328"/>
      <c r="G42" s="478">
        <f>SUM(G22:H41)</f>
        <v>0</v>
      </c>
      <c r="H42" s="479"/>
      <c r="I42" s="361"/>
      <c r="J42" s="361"/>
      <c r="K42" s="361"/>
      <c r="L42" s="330"/>
      <c r="M42" s="330"/>
    </row>
    <row r="43" spans="1:13" s="24" customFormat="1" x14ac:dyDescent="0.25">
      <c r="A43" s="22"/>
      <c r="B43" s="26"/>
      <c r="C43" s="26"/>
      <c r="D43" s="26"/>
      <c r="E43" s="26"/>
      <c r="F43" s="26"/>
      <c r="G43" s="19"/>
      <c r="H43" s="19"/>
      <c r="I43" s="19"/>
      <c r="J43" s="19"/>
    </row>
    <row r="44" spans="1:13" s="34" customFormat="1" ht="11.4" x14ac:dyDescent="0.2">
      <c r="A44" s="32"/>
      <c r="B44" s="33" t="s">
        <v>79</v>
      </c>
      <c r="C44" s="32"/>
      <c r="D44" s="32"/>
      <c r="E44" s="32"/>
      <c r="F44" s="32"/>
    </row>
    <row r="45" spans="1:13" s="34" customFormat="1" ht="10.199999999999999" x14ac:dyDescent="0.2">
      <c r="A45" s="32"/>
      <c r="B45" s="11" t="s">
        <v>71</v>
      </c>
      <c r="C45" s="32"/>
      <c r="D45" s="32"/>
      <c r="E45" s="32"/>
      <c r="F45" s="32"/>
    </row>
    <row r="46" spans="1:13" s="34" customFormat="1" ht="11.25" customHeight="1" x14ac:dyDescent="0.2">
      <c r="A46" s="35"/>
      <c r="B46" s="32" t="s">
        <v>147</v>
      </c>
      <c r="C46" s="32"/>
      <c r="D46" s="32"/>
      <c r="E46" s="32"/>
      <c r="F46" s="32"/>
      <c r="G46" s="32"/>
      <c r="H46" s="32"/>
      <c r="I46" s="32"/>
      <c r="J46" s="32"/>
    </row>
    <row r="47" spans="1:13" s="34" customFormat="1" ht="10.199999999999999" x14ac:dyDescent="0.2">
      <c r="A47" s="35"/>
      <c r="B47" s="280"/>
      <c r="C47" s="280"/>
      <c r="D47" s="280"/>
      <c r="E47" s="280"/>
      <c r="F47" s="280"/>
      <c r="G47" s="280"/>
      <c r="H47" s="280"/>
      <c r="I47" s="280"/>
      <c r="J47" s="280"/>
    </row>
    <row r="48" spans="1:13" s="34" customFormat="1" ht="12.75" customHeight="1" x14ac:dyDescent="0.2">
      <c r="A48" s="35"/>
      <c r="B48" s="360" t="s">
        <v>216</v>
      </c>
      <c r="C48" s="360"/>
      <c r="D48" s="360"/>
      <c r="E48" s="360"/>
      <c r="F48" s="360"/>
      <c r="G48" s="360"/>
      <c r="H48" s="360"/>
      <c r="I48" s="360"/>
      <c r="J48" s="360"/>
      <c r="K48" s="360"/>
    </row>
    <row r="49" spans="1:24" s="34" customFormat="1" ht="10.199999999999999" x14ac:dyDescent="0.2">
      <c r="A49" s="35"/>
      <c r="B49" s="280"/>
      <c r="C49" s="280"/>
      <c r="D49" s="280"/>
      <c r="E49" s="280"/>
      <c r="F49" s="280"/>
      <c r="G49" s="280"/>
      <c r="H49" s="280"/>
      <c r="I49" s="280"/>
      <c r="J49" s="280"/>
    </row>
    <row r="50" spans="1:24" s="34" customFormat="1" ht="13.2" x14ac:dyDescent="0.2">
      <c r="A50" s="35"/>
      <c r="B50" s="355" t="s">
        <v>259</v>
      </c>
      <c r="C50" s="355"/>
      <c r="D50" s="355"/>
      <c r="E50" s="355"/>
      <c r="F50" s="355"/>
      <c r="G50" s="355"/>
      <c r="H50" s="355"/>
      <c r="I50" s="355"/>
      <c r="J50" s="355"/>
      <c r="K50" s="355"/>
      <c r="L50" s="355"/>
      <c r="M50" s="355"/>
      <c r="N50" s="355"/>
      <c r="O50" s="355"/>
      <c r="P50" s="355"/>
      <c r="Q50" s="355"/>
      <c r="R50" s="355"/>
      <c r="S50" s="355"/>
      <c r="T50" s="355"/>
      <c r="U50" s="355"/>
      <c r="V50" s="355"/>
      <c r="W50" s="355"/>
      <c r="X50" s="355"/>
    </row>
    <row r="51" spans="1:24" s="34" customFormat="1" ht="52.8" x14ac:dyDescent="0.2">
      <c r="A51" s="35"/>
      <c r="B51" s="240" t="s">
        <v>157</v>
      </c>
      <c r="C51" s="240" t="s">
        <v>167</v>
      </c>
      <c r="D51" s="241" t="s">
        <v>206</v>
      </c>
      <c r="E51" s="240" t="s">
        <v>158</v>
      </c>
      <c r="F51" s="240" t="s">
        <v>168</v>
      </c>
      <c r="G51" s="240" t="s">
        <v>185</v>
      </c>
      <c r="H51" s="240" t="s">
        <v>260</v>
      </c>
      <c r="I51" s="240" t="s">
        <v>208</v>
      </c>
      <c r="J51" s="240" t="s">
        <v>159</v>
      </c>
      <c r="K51" s="240" t="s">
        <v>160</v>
      </c>
      <c r="L51" s="254" t="s">
        <v>214</v>
      </c>
      <c r="M51" s="242" t="s">
        <v>195</v>
      </c>
      <c r="N51" s="242" t="s">
        <v>180</v>
      </c>
      <c r="O51" s="242" t="s">
        <v>181</v>
      </c>
      <c r="P51" s="242" t="s">
        <v>182</v>
      </c>
      <c r="Q51" s="242" t="s">
        <v>183</v>
      </c>
      <c r="R51" s="242" t="s">
        <v>184</v>
      </c>
      <c r="S51" s="242" t="s">
        <v>111</v>
      </c>
      <c r="T51" s="242" t="s">
        <v>112</v>
      </c>
      <c r="U51" s="242" t="s">
        <v>113</v>
      </c>
      <c r="V51" s="240" t="s">
        <v>161</v>
      </c>
      <c r="W51" s="480" t="s">
        <v>205</v>
      </c>
      <c r="X51" s="481" t="s">
        <v>257</v>
      </c>
    </row>
    <row r="52" spans="1:24" s="34" customFormat="1" ht="13.2" x14ac:dyDescent="0.2">
      <c r="A52" s="35"/>
      <c r="B52" s="288"/>
      <c r="C52" s="288"/>
      <c r="D52" s="288"/>
      <c r="E52" s="288"/>
      <c r="F52" s="288"/>
      <c r="G52" s="288"/>
      <c r="H52" s="288"/>
      <c r="I52" s="288"/>
      <c r="J52" s="288"/>
      <c r="K52" s="288"/>
      <c r="L52" s="289"/>
      <c r="M52" s="290"/>
      <c r="N52" s="290"/>
      <c r="O52" s="290"/>
      <c r="P52" s="290"/>
      <c r="Q52" s="290"/>
      <c r="R52" s="290"/>
      <c r="S52" s="290"/>
      <c r="T52" s="290"/>
      <c r="U52" s="290"/>
      <c r="V52" s="289"/>
      <c r="W52" s="474">
        <f t="shared" ref="W52:W61" si="2">SUM(M52:U52)*V52</f>
        <v>0</v>
      </c>
      <c r="X52" s="475">
        <f>L52*V52</f>
        <v>0</v>
      </c>
    </row>
    <row r="53" spans="1:24" s="34" customFormat="1" ht="13.2" x14ac:dyDescent="0.2">
      <c r="A53" s="35"/>
      <c r="B53" s="288"/>
      <c r="C53" s="288"/>
      <c r="D53" s="288"/>
      <c r="E53" s="288"/>
      <c r="F53" s="288"/>
      <c r="G53" s="288"/>
      <c r="H53" s="288"/>
      <c r="I53" s="288"/>
      <c r="J53" s="288"/>
      <c r="K53" s="288"/>
      <c r="L53" s="289"/>
      <c r="M53" s="290"/>
      <c r="N53" s="290"/>
      <c r="O53" s="290"/>
      <c r="P53" s="290"/>
      <c r="Q53" s="290"/>
      <c r="R53" s="290"/>
      <c r="S53" s="290"/>
      <c r="T53" s="290"/>
      <c r="U53" s="290"/>
      <c r="V53" s="289"/>
      <c r="W53" s="474">
        <f t="shared" si="2"/>
        <v>0</v>
      </c>
      <c r="X53" s="475">
        <f t="shared" ref="X53:X61" si="3">L53*V53</f>
        <v>0</v>
      </c>
    </row>
    <row r="54" spans="1:24" s="34" customFormat="1" ht="13.2" x14ac:dyDescent="0.2">
      <c r="A54" s="35"/>
      <c r="B54" s="288"/>
      <c r="C54" s="288"/>
      <c r="D54" s="288"/>
      <c r="E54" s="288"/>
      <c r="F54" s="288"/>
      <c r="G54" s="288"/>
      <c r="H54" s="288"/>
      <c r="I54" s="288"/>
      <c r="J54" s="288"/>
      <c r="K54" s="288"/>
      <c r="L54" s="289"/>
      <c r="M54" s="290"/>
      <c r="N54" s="290"/>
      <c r="O54" s="290"/>
      <c r="P54" s="290"/>
      <c r="Q54" s="290"/>
      <c r="R54" s="290"/>
      <c r="S54" s="290"/>
      <c r="T54" s="290"/>
      <c r="U54" s="290"/>
      <c r="V54" s="289"/>
      <c r="W54" s="474">
        <f t="shared" si="2"/>
        <v>0</v>
      </c>
      <c r="X54" s="475">
        <f t="shared" si="3"/>
        <v>0</v>
      </c>
    </row>
    <row r="55" spans="1:24" s="34" customFormat="1" ht="13.2" x14ac:dyDescent="0.2">
      <c r="A55" s="35"/>
      <c r="B55" s="288"/>
      <c r="C55" s="288"/>
      <c r="D55" s="288"/>
      <c r="E55" s="288"/>
      <c r="F55" s="288"/>
      <c r="G55" s="288"/>
      <c r="H55" s="288"/>
      <c r="I55" s="288"/>
      <c r="J55" s="288"/>
      <c r="K55" s="288"/>
      <c r="L55" s="289"/>
      <c r="M55" s="290"/>
      <c r="N55" s="290"/>
      <c r="O55" s="290"/>
      <c r="P55" s="290"/>
      <c r="Q55" s="290"/>
      <c r="R55" s="290"/>
      <c r="S55" s="290"/>
      <c r="T55" s="290"/>
      <c r="U55" s="290"/>
      <c r="V55" s="289"/>
      <c r="W55" s="474">
        <f t="shared" si="2"/>
        <v>0</v>
      </c>
      <c r="X55" s="475">
        <f t="shared" si="3"/>
        <v>0</v>
      </c>
    </row>
    <row r="56" spans="1:24" s="34" customFormat="1" ht="13.2" x14ac:dyDescent="0.2">
      <c r="A56" s="35"/>
      <c r="B56" s="288"/>
      <c r="C56" s="288"/>
      <c r="D56" s="288"/>
      <c r="E56" s="288"/>
      <c r="F56" s="288"/>
      <c r="G56" s="288"/>
      <c r="H56" s="288"/>
      <c r="I56" s="288"/>
      <c r="J56" s="288"/>
      <c r="K56" s="288"/>
      <c r="L56" s="289"/>
      <c r="M56" s="290"/>
      <c r="N56" s="290"/>
      <c r="O56" s="290"/>
      <c r="P56" s="290"/>
      <c r="Q56" s="290"/>
      <c r="R56" s="290"/>
      <c r="S56" s="290"/>
      <c r="T56" s="290"/>
      <c r="U56" s="290"/>
      <c r="V56" s="289"/>
      <c r="W56" s="474">
        <f t="shared" si="2"/>
        <v>0</v>
      </c>
      <c r="X56" s="475">
        <f t="shared" si="3"/>
        <v>0</v>
      </c>
    </row>
    <row r="57" spans="1:24" s="34" customFormat="1" ht="13.2" x14ac:dyDescent="0.2">
      <c r="A57" s="35"/>
      <c r="B57" s="288"/>
      <c r="C57" s="288"/>
      <c r="D57" s="288"/>
      <c r="E57" s="288"/>
      <c r="F57" s="288"/>
      <c r="G57" s="288"/>
      <c r="H57" s="288"/>
      <c r="I57" s="288"/>
      <c r="J57" s="288"/>
      <c r="K57" s="288"/>
      <c r="L57" s="289"/>
      <c r="M57" s="290"/>
      <c r="N57" s="290"/>
      <c r="O57" s="290"/>
      <c r="P57" s="290"/>
      <c r="Q57" s="290"/>
      <c r="R57" s="290"/>
      <c r="S57" s="290"/>
      <c r="T57" s="290"/>
      <c r="U57" s="290"/>
      <c r="V57" s="289"/>
      <c r="W57" s="474">
        <f t="shared" si="2"/>
        <v>0</v>
      </c>
      <c r="X57" s="475">
        <f t="shared" si="3"/>
        <v>0</v>
      </c>
    </row>
    <row r="58" spans="1:24" s="34" customFormat="1" ht="13.2" x14ac:dyDescent="0.2">
      <c r="A58" s="35"/>
      <c r="B58" s="288"/>
      <c r="C58" s="288"/>
      <c r="D58" s="288"/>
      <c r="E58" s="288"/>
      <c r="F58" s="288"/>
      <c r="G58" s="288"/>
      <c r="H58" s="288"/>
      <c r="I58" s="288"/>
      <c r="J58" s="288"/>
      <c r="K58" s="288"/>
      <c r="L58" s="289"/>
      <c r="M58" s="290"/>
      <c r="N58" s="290"/>
      <c r="O58" s="290"/>
      <c r="P58" s="290"/>
      <c r="Q58" s="290"/>
      <c r="R58" s="290"/>
      <c r="S58" s="290"/>
      <c r="T58" s="290"/>
      <c r="U58" s="290"/>
      <c r="V58" s="289"/>
      <c r="W58" s="474">
        <f t="shared" si="2"/>
        <v>0</v>
      </c>
      <c r="X58" s="475">
        <f t="shared" si="3"/>
        <v>0</v>
      </c>
    </row>
    <row r="59" spans="1:24" s="34" customFormat="1" ht="13.2" x14ac:dyDescent="0.2">
      <c r="A59" s="35"/>
      <c r="B59" s="288"/>
      <c r="C59" s="288"/>
      <c r="D59" s="288"/>
      <c r="E59" s="288"/>
      <c r="F59" s="288"/>
      <c r="G59" s="288"/>
      <c r="H59" s="288"/>
      <c r="I59" s="288"/>
      <c r="J59" s="288"/>
      <c r="K59" s="288"/>
      <c r="L59" s="289"/>
      <c r="M59" s="290"/>
      <c r="N59" s="290"/>
      <c r="O59" s="290"/>
      <c r="P59" s="290"/>
      <c r="Q59" s="290"/>
      <c r="R59" s="290"/>
      <c r="S59" s="290"/>
      <c r="T59" s="290"/>
      <c r="U59" s="290"/>
      <c r="V59" s="289"/>
      <c r="W59" s="474">
        <f t="shared" si="2"/>
        <v>0</v>
      </c>
      <c r="X59" s="475">
        <f t="shared" si="3"/>
        <v>0</v>
      </c>
    </row>
    <row r="60" spans="1:24" s="34" customFormat="1" ht="13.2" x14ac:dyDescent="0.2">
      <c r="A60" s="35"/>
      <c r="B60" s="288"/>
      <c r="C60" s="288"/>
      <c r="D60" s="288"/>
      <c r="E60" s="288"/>
      <c r="F60" s="288"/>
      <c r="G60" s="288"/>
      <c r="H60" s="288"/>
      <c r="I60" s="288"/>
      <c r="J60" s="288"/>
      <c r="K60" s="288"/>
      <c r="L60" s="289"/>
      <c r="M60" s="290"/>
      <c r="N60" s="290"/>
      <c r="O60" s="290"/>
      <c r="P60" s="290"/>
      <c r="Q60" s="290"/>
      <c r="R60" s="290"/>
      <c r="S60" s="290"/>
      <c r="T60" s="290"/>
      <c r="U60" s="290"/>
      <c r="V60" s="289"/>
      <c r="W60" s="474">
        <f t="shared" si="2"/>
        <v>0</v>
      </c>
      <c r="X60" s="475">
        <f t="shared" si="3"/>
        <v>0</v>
      </c>
    </row>
    <row r="61" spans="1:24" s="34" customFormat="1" ht="13.2" x14ac:dyDescent="0.2">
      <c r="A61" s="35"/>
      <c r="B61" s="288"/>
      <c r="C61" s="288"/>
      <c r="D61" s="288"/>
      <c r="E61" s="288"/>
      <c r="F61" s="288"/>
      <c r="G61" s="288"/>
      <c r="H61" s="288"/>
      <c r="I61" s="288"/>
      <c r="J61" s="288"/>
      <c r="K61" s="288"/>
      <c r="L61" s="289"/>
      <c r="M61" s="290"/>
      <c r="N61" s="290"/>
      <c r="O61" s="290"/>
      <c r="P61" s="290"/>
      <c r="Q61" s="290"/>
      <c r="R61" s="290"/>
      <c r="S61" s="290"/>
      <c r="T61" s="290"/>
      <c r="U61" s="290"/>
      <c r="V61" s="289"/>
      <c r="W61" s="474">
        <f t="shared" si="2"/>
        <v>0</v>
      </c>
      <c r="X61" s="475">
        <f t="shared" si="3"/>
        <v>0</v>
      </c>
    </row>
    <row r="62" spans="1:24" s="34" customFormat="1" ht="13.2" x14ac:dyDescent="0.2">
      <c r="A62" s="35"/>
      <c r="B62" s="243" t="s">
        <v>196</v>
      </c>
      <c r="C62" s="244"/>
      <c r="D62" s="244"/>
      <c r="E62" s="244"/>
      <c r="F62" s="244"/>
      <c r="G62" s="244"/>
      <c r="H62" s="244"/>
      <c r="I62" s="244"/>
      <c r="J62" s="244"/>
      <c r="K62" s="244"/>
      <c r="L62" s="245"/>
      <c r="M62" s="246"/>
      <c r="N62" s="246"/>
      <c r="O62" s="246"/>
      <c r="P62" s="246"/>
      <c r="Q62" s="246"/>
      <c r="R62" s="246"/>
      <c r="S62" s="246"/>
      <c r="T62" s="246"/>
      <c r="U62" s="246"/>
      <c r="V62" s="245"/>
      <c r="W62" s="482">
        <f>SUM(W52:W61)</f>
        <v>0</v>
      </c>
      <c r="X62" s="483">
        <f>SUM(X52:X61)</f>
        <v>0</v>
      </c>
    </row>
    <row r="63" spans="1:24" s="34" customFormat="1" ht="13.2" x14ac:dyDescent="0.2">
      <c r="A63" s="35"/>
      <c r="B63" s="211"/>
      <c r="C63" s="211"/>
      <c r="D63" s="211"/>
      <c r="E63" s="211"/>
      <c r="F63" s="211"/>
      <c r="G63" s="211"/>
      <c r="H63" s="211"/>
      <c r="I63" s="211"/>
      <c r="J63" s="211"/>
      <c r="K63" s="211"/>
      <c r="L63" s="211"/>
      <c r="M63" s="212"/>
      <c r="N63" s="212"/>
      <c r="O63" s="212"/>
      <c r="P63" s="212"/>
      <c r="Q63" s="212"/>
      <c r="R63" s="212"/>
      <c r="S63" s="212"/>
      <c r="T63" s="212"/>
      <c r="U63" s="212"/>
      <c r="V63" s="212"/>
      <c r="W63" s="211"/>
      <c r="X63" s="212"/>
    </row>
    <row r="64" spans="1:24" x14ac:dyDescent="0.25">
      <c r="A64" s="28" t="s">
        <v>72</v>
      </c>
      <c r="B64" s="14" t="s">
        <v>73</v>
      </c>
    </row>
    <row r="65" spans="1:13" ht="14.4" thickBot="1" x14ac:dyDescent="0.3">
      <c r="A65" s="29"/>
      <c r="B65" s="5"/>
    </row>
    <row r="66" spans="1:13" ht="14.4" thickBot="1" x14ac:dyDescent="0.3">
      <c r="B66" s="7" t="s">
        <v>258</v>
      </c>
      <c r="C66" s="6"/>
      <c r="D66" s="6"/>
      <c r="E66" s="44" t="s">
        <v>152</v>
      </c>
      <c r="F66" s="292"/>
      <c r="G66" s="19"/>
      <c r="H66" s="19"/>
      <c r="I66" s="6"/>
      <c r="J66" s="6"/>
    </row>
    <row r="67" spans="1:13" x14ac:dyDescent="0.25">
      <c r="A67" s="7"/>
      <c r="B67" s="6"/>
      <c r="C67" s="6"/>
      <c r="D67" s="6"/>
      <c r="E67" s="6"/>
      <c r="F67" s="6"/>
      <c r="G67" s="6"/>
      <c r="H67" s="6"/>
      <c r="I67" s="6"/>
      <c r="J67" s="6"/>
    </row>
    <row r="68" spans="1:13" x14ac:dyDescent="0.25">
      <c r="A68" s="21"/>
      <c r="B68" s="6" t="s">
        <v>70</v>
      </c>
      <c r="C68" s="6"/>
      <c r="D68" s="6"/>
      <c r="E68" s="6"/>
      <c r="F68" s="6"/>
      <c r="G68" s="6"/>
      <c r="H68" s="6"/>
      <c r="I68" s="6"/>
      <c r="J68" s="6"/>
    </row>
    <row r="69" spans="1:13" x14ac:dyDescent="0.25">
      <c r="A69" s="8"/>
      <c r="B69" s="6"/>
      <c r="C69" s="6"/>
      <c r="D69" s="6"/>
      <c r="E69" s="6"/>
      <c r="F69" s="6"/>
      <c r="G69" s="6"/>
      <c r="H69" s="6"/>
      <c r="I69" s="6"/>
      <c r="J69" s="6"/>
    </row>
    <row r="70" spans="1:13" s="24" customFormat="1" ht="75" customHeight="1" x14ac:dyDescent="0.25">
      <c r="A70" s="22"/>
      <c r="B70" s="217"/>
      <c r="C70" s="218" t="s">
        <v>172</v>
      </c>
      <c r="D70" s="282" t="s">
        <v>62</v>
      </c>
      <c r="E70" s="282" t="s">
        <v>139</v>
      </c>
      <c r="F70" s="282" t="s">
        <v>138</v>
      </c>
      <c r="G70" s="352" t="s">
        <v>210</v>
      </c>
      <c r="H70" s="352"/>
      <c r="I70" s="352" t="s">
        <v>175</v>
      </c>
      <c r="J70" s="352"/>
      <c r="K70" s="352"/>
      <c r="L70" s="299" t="s">
        <v>228</v>
      </c>
      <c r="M70" s="299" t="s">
        <v>227</v>
      </c>
    </row>
    <row r="71" spans="1:13" s="24" customFormat="1" ht="24" customHeight="1" x14ac:dyDescent="0.25">
      <c r="A71" s="22"/>
      <c r="B71" s="23" t="s">
        <v>47</v>
      </c>
      <c r="C71" s="288"/>
      <c r="D71" s="288"/>
      <c r="E71" s="293"/>
      <c r="F71" s="293"/>
      <c r="G71" s="489"/>
      <c r="H71" s="489"/>
      <c r="I71" s="492"/>
      <c r="J71" s="492"/>
      <c r="K71" s="492"/>
      <c r="L71" s="491"/>
      <c r="M71" s="491"/>
    </row>
    <row r="72" spans="1:13" s="24" customFormat="1" ht="24" customHeight="1" x14ac:dyDescent="0.25">
      <c r="A72" s="22"/>
      <c r="B72" s="23" t="s">
        <v>48</v>
      </c>
      <c r="C72" s="288"/>
      <c r="D72" s="288"/>
      <c r="E72" s="293"/>
      <c r="F72" s="293"/>
      <c r="G72" s="489"/>
      <c r="H72" s="489"/>
      <c r="I72" s="492"/>
      <c r="J72" s="492"/>
      <c r="K72" s="492"/>
      <c r="L72" s="491"/>
      <c r="M72" s="491"/>
    </row>
    <row r="73" spans="1:13" s="24" customFormat="1" ht="24" customHeight="1" x14ac:dyDescent="0.25">
      <c r="A73" s="22"/>
      <c r="B73" s="23" t="s">
        <v>63</v>
      </c>
      <c r="C73" s="288"/>
      <c r="D73" s="288"/>
      <c r="E73" s="293"/>
      <c r="F73" s="293"/>
      <c r="G73" s="489"/>
      <c r="H73" s="489"/>
      <c r="I73" s="492"/>
      <c r="J73" s="492"/>
      <c r="K73" s="492"/>
      <c r="L73" s="491"/>
      <c r="M73" s="491"/>
    </row>
    <row r="74" spans="1:13" s="24" customFormat="1" ht="24" customHeight="1" x14ac:dyDescent="0.25">
      <c r="A74" s="22"/>
      <c r="B74" s="23" t="s">
        <v>49</v>
      </c>
      <c r="C74" s="288"/>
      <c r="D74" s="288"/>
      <c r="E74" s="293"/>
      <c r="F74" s="293"/>
      <c r="G74" s="489"/>
      <c r="H74" s="489"/>
      <c r="I74" s="492"/>
      <c r="J74" s="492"/>
      <c r="K74" s="492"/>
      <c r="L74" s="491"/>
      <c r="M74" s="491"/>
    </row>
    <row r="75" spans="1:13" s="24" customFormat="1" ht="24" customHeight="1" x14ac:dyDescent="0.25">
      <c r="A75" s="22"/>
      <c r="B75" s="23" t="s">
        <v>50</v>
      </c>
      <c r="C75" s="288"/>
      <c r="D75" s="288"/>
      <c r="E75" s="293"/>
      <c r="F75" s="293"/>
      <c r="G75" s="489"/>
      <c r="H75" s="489"/>
      <c r="I75" s="492"/>
      <c r="J75" s="492"/>
      <c r="K75" s="492"/>
      <c r="L75" s="491"/>
      <c r="M75" s="491"/>
    </row>
    <row r="76" spans="1:13" s="24" customFormat="1" ht="24" customHeight="1" x14ac:dyDescent="0.25">
      <c r="A76" s="22"/>
      <c r="B76" s="23" t="s">
        <v>64</v>
      </c>
      <c r="C76" s="288"/>
      <c r="D76" s="288"/>
      <c r="E76" s="293"/>
      <c r="F76" s="293"/>
      <c r="G76" s="498"/>
      <c r="H76" s="499"/>
      <c r="I76" s="492"/>
      <c r="J76" s="492"/>
      <c r="K76" s="492"/>
      <c r="L76" s="491"/>
      <c r="M76" s="491"/>
    </row>
    <row r="77" spans="1:13" s="24" customFormat="1" ht="24" customHeight="1" x14ac:dyDescent="0.25">
      <c r="A77" s="22"/>
      <c r="B77" s="25" t="s">
        <v>65</v>
      </c>
      <c r="C77" s="288"/>
      <c r="D77" s="288"/>
      <c r="E77" s="293"/>
      <c r="F77" s="293"/>
      <c r="G77" s="498"/>
      <c r="H77" s="499"/>
      <c r="I77" s="492"/>
      <c r="J77" s="492"/>
      <c r="K77" s="492"/>
      <c r="L77" s="491"/>
      <c r="M77" s="491"/>
    </row>
    <row r="78" spans="1:13" s="24" customFormat="1" ht="24" customHeight="1" x14ac:dyDescent="0.25">
      <c r="A78" s="22"/>
      <c r="B78" s="23" t="s">
        <v>66</v>
      </c>
      <c r="C78" s="288"/>
      <c r="D78" s="288"/>
      <c r="E78" s="293"/>
      <c r="F78" s="293"/>
      <c r="G78" s="498"/>
      <c r="H78" s="499"/>
      <c r="I78" s="492"/>
      <c r="J78" s="492"/>
      <c r="K78" s="492"/>
      <c r="L78" s="491"/>
      <c r="M78" s="491"/>
    </row>
    <row r="79" spans="1:13" s="24" customFormat="1" ht="24" customHeight="1" x14ac:dyDescent="0.25">
      <c r="A79" s="22"/>
      <c r="B79" s="25" t="s">
        <v>67</v>
      </c>
      <c r="C79" s="288"/>
      <c r="D79" s="288"/>
      <c r="E79" s="293"/>
      <c r="F79" s="293"/>
      <c r="G79" s="498"/>
      <c r="H79" s="499"/>
      <c r="I79" s="492"/>
      <c r="J79" s="492"/>
      <c r="K79" s="492"/>
      <c r="L79" s="491"/>
      <c r="M79" s="491"/>
    </row>
    <row r="80" spans="1:13" s="24" customFormat="1" ht="24" customHeight="1" x14ac:dyDescent="0.25">
      <c r="A80" s="22"/>
      <c r="B80" s="23" t="s">
        <v>68</v>
      </c>
      <c r="C80" s="288"/>
      <c r="D80" s="288"/>
      <c r="E80" s="293"/>
      <c r="F80" s="293"/>
      <c r="G80" s="498"/>
      <c r="H80" s="499"/>
      <c r="I80" s="500"/>
      <c r="J80" s="501"/>
      <c r="K80" s="502"/>
      <c r="L80" s="491"/>
      <c r="M80" s="491"/>
    </row>
    <row r="81" spans="1:24" s="24" customFormat="1" ht="24" customHeight="1" x14ac:dyDescent="0.25">
      <c r="A81" s="22"/>
      <c r="B81" s="335" t="s">
        <v>196</v>
      </c>
      <c r="C81" s="331"/>
      <c r="D81" s="331"/>
      <c r="E81" s="331"/>
      <c r="F81" s="331"/>
      <c r="G81" s="478">
        <f>SUM(G71:H80)</f>
        <v>0</v>
      </c>
      <c r="H81" s="484"/>
      <c r="I81" s="348"/>
      <c r="J81" s="348"/>
      <c r="K81" s="348"/>
      <c r="L81" s="332"/>
      <c r="M81" s="332"/>
    </row>
    <row r="82" spans="1:24" s="24" customFormat="1" x14ac:dyDescent="0.25">
      <c r="A82" s="27"/>
      <c r="B82" s="26"/>
      <c r="C82" s="26"/>
      <c r="D82" s="19"/>
      <c r="E82" s="19"/>
      <c r="F82" s="19"/>
      <c r="G82" s="19"/>
      <c r="H82" s="19"/>
      <c r="I82" s="19"/>
      <c r="J82" s="19"/>
    </row>
    <row r="83" spans="1:24" s="24" customFormat="1" ht="13.5" customHeight="1" x14ac:dyDescent="0.25">
      <c r="B83" s="359" t="s">
        <v>261</v>
      </c>
      <c r="C83" s="359"/>
      <c r="D83" s="359"/>
      <c r="E83" s="359"/>
      <c r="F83" s="359"/>
      <c r="G83" s="359"/>
      <c r="H83" s="359"/>
      <c r="I83" s="359"/>
      <c r="J83" s="359"/>
      <c r="K83" s="359"/>
      <c r="L83" s="359"/>
      <c r="M83" s="359"/>
      <c r="N83" s="359"/>
      <c r="O83" s="359"/>
      <c r="P83" s="359"/>
      <c r="Q83" s="359"/>
      <c r="R83" s="359"/>
      <c r="S83" s="359"/>
      <c r="T83" s="359"/>
      <c r="U83" s="359"/>
      <c r="V83" s="359"/>
      <c r="W83" s="359"/>
      <c r="X83" s="359"/>
    </row>
    <row r="84" spans="1:24" s="24" customFormat="1" ht="52.8" x14ac:dyDescent="0.25">
      <c r="B84" s="240" t="s">
        <v>157</v>
      </c>
      <c r="C84" s="240" t="s">
        <v>167</v>
      </c>
      <c r="D84" s="241" t="s">
        <v>206</v>
      </c>
      <c r="E84" s="240" t="s">
        <v>158</v>
      </c>
      <c r="F84" s="240" t="s">
        <v>168</v>
      </c>
      <c r="G84" s="240" t="s">
        <v>185</v>
      </c>
      <c r="H84" s="240" t="s">
        <v>260</v>
      </c>
      <c r="I84" s="240" t="s">
        <v>208</v>
      </c>
      <c r="J84" s="240" t="s">
        <v>159</v>
      </c>
      <c r="K84" s="240" t="s">
        <v>160</v>
      </c>
      <c r="L84" s="254" t="s">
        <v>214</v>
      </c>
      <c r="M84" s="242" t="s">
        <v>195</v>
      </c>
      <c r="N84" s="242" t="s">
        <v>180</v>
      </c>
      <c r="O84" s="242" t="s">
        <v>181</v>
      </c>
      <c r="P84" s="242" t="s">
        <v>182</v>
      </c>
      <c r="Q84" s="242" t="s">
        <v>183</v>
      </c>
      <c r="R84" s="242" t="s">
        <v>184</v>
      </c>
      <c r="S84" s="242" t="s">
        <v>111</v>
      </c>
      <c r="T84" s="242" t="s">
        <v>112</v>
      </c>
      <c r="U84" s="242" t="s">
        <v>113</v>
      </c>
      <c r="V84" s="240" t="s">
        <v>161</v>
      </c>
      <c r="W84" s="480" t="s">
        <v>205</v>
      </c>
      <c r="X84" s="481" t="s">
        <v>257</v>
      </c>
    </row>
    <row r="85" spans="1:24" s="6" customFormat="1" ht="13.2" x14ac:dyDescent="0.25">
      <c r="B85" s="288"/>
      <c r="C85" s="288"/>
      <c r="D85" s="288"/>
      <c r="E85" s="288"/>
      <c r="F85" s="288"/>
      <c r="G85" s="288"/>
      <c r="H85" s="288"/>
      <c r="I85" s="288"/>
      <c r="J85" s="288"/>
      <c r="K85" s="288"/>
      <c r="L85" s="289"/>
      <c r="M85" s="290"/>
      <c r="N85" s="290"/>
      <c r="O85" s="290"/>
      <c r="P85" s="290"/>
      <c r="Q85" s="290"/>
      <c r="R85" s="290"/>
      <c r="S85" s="290"/>
      <c r="T85" s="290"/>
      <c r="U85" s="290"/>
      <c r="V85" s="289"/>
      <c r="W85" s="474">
        <f t="shared" ref="W85:W90" si="4">SUM(M85:U85)*V85</f>
        <v>0</v>
      </c>
      <c r="X85" s="475">
        <f>L85*V85</f>
        <v>0</v>
      </c>
    </row>
    <row r="86" spans="1:24" x14ac:dyDescent="0.25">
      <c r="B86" s="288"/>
      <c r="C86" s="288"/>
      <c r="D86" s="288"/>
      <c r="E86" s="288"/>
      <c r="F86" s="288"/>
      <c r="G86" s="288"/>
      <c r="H86" s="288"/>
      <c r="I86" s="288"/>
      <c r="J86" s="288"/>
      <c r="K86" s="288"/>
      <c r="L86" s="289"/>
      <c r="M86" s="290"/>
      <c r="N86" s="290"/>
      <c r="O86" s="290"/>
      <c r="P86" s="290"/>
      <c r="Q86" s="290"/>
      <c r="R86" s="290"/>
      <c r="S86" s="290"/>
      <c r="T86" s="290"/>
      <c r="U86" s="290"/>
      <c r="V86" s="289"/>
      <c r="W86" s="474">
        <f t="shared" si="4"/>
        <v>0</v>
      </c>
      <c r="X86" s="475">
        <f t="shared" ref="X86:X90" si="5">L86*V86</f>
        <v>0</v>
      </c>
    </row>
    <row r="87" spans="1:24" s="24" customFormat="1" x14ac:dyDescent="0.25">
      <c r="B87" s="288"/>
      <c r="C87" s="288"/>
      <c r="D87" s="288"/>
      <c r="E87" s="288"/>
      <c r="F87" s="288"/>
      <c r="G87" s="288"/>
      <c r="H87" s="288"/>
      <c r="I87" s="288"/>
      <c r="J87" s="288"/>
      <c r="K87" s="288"/>
      <c r="L87" s="289"/>
      <c r="M87" s="290"/>
      <c r="N87" s="290"/>
      <c r="O87" s="290"/>
      <c r="P87" s="290"/>
      <c r="Q87" s="290"/>
      <c r="R87" s="290"/>
      <c r="S87" s="290"/>
      <c r="T87" s="290"/>
      <c r="U87" s="290"/>
      <c r="V87" s="289"/>
      <c r="W87" s="474">
        <f t="shared" si="4"/>
        <v>0</v>
      </c>
      <c r="X87" s="475">
        <f t="shared" si="5"/>
        <v>0</v>
      </c>
    </row>
    <row r="88" spans="1:24" s="24" customFormat="1" x14ac:dyDescent="0.25">
      <c r="B88" s="288"/>
      <c r="C88" s="288"/>
      <c r="D88" s="288"/>
      <c r="E88" s="288"/>
      <c r="F88" s="288"/>
      <c r="G88" s="288"/>
      <c r="H88" s="288"/>
      <c r="I88" s="288"/>
      <c r="J88" s="288"/>
      <c r="K88" s="288"/>
      <c r="L88" s="289"/>
      <c r="M88" s="290"/>
      <c r="N88" s="290"/>
      <c r="O88" s="290"/>
      <c r="P88" s="290"/>
      <c r="Q88" s="290"/>
      <c r="R88" s="290"/>
      <c r="S88" s="290"/>
      <c r="T88" s="290"/>
      <c r="U88" s="290"/>
      <c r="V88" s="289"/>
      <c r="W88" s="474">
        <f t="shared" si="4"/>
        <v>0</v>
      </c>
      <c r="X88" s="475">
        <f t="shared" si="5"/>
        <v>0</v>
      </c>
    </row>
    <row r="89" spans="1:24" s="24" customFormat="1" x14ac:dyDescent="0.25">
      <c r="B89" s="288"/>
      <c r="C89" s="288"/>
      <c r="D89" s="288"/>
      <c r="E89" s="288"/>
      <c r="F89" s="288"/>
      <c r="G89" s="288"/>
      <c r="H89" s="288"/>
      <c r="I89" s="288"/>
      <c r="J89" s="288"/>
      <c r="K89" s="288"/>
      <c r="L89" s="289"/>
      <c r="M89" s="290"/>
      <c r="N89" s="290"/>
      <c r="O89" s="290"/>
      <c r="P89" s="290"/>
      <c r="Q89" s="290"/>
      <c r="R89" s="290"/>
      <c r="S89" s="290"/>
      <c r="T89" s="290"/>
      <c r="U89" s="290"/>
      <c r="V89" s="289"/>
      <c r="W89" s="474">
        <f t="shared" si="4"/>
        <v>0</v>
      </c>
      <c r="X89" s="475">
        <f t="shared" si="5"/>
        <v>0</v>
      </c>
    </row>
    <row r="90" spans="1:24" s="24" customFormat="1" x14ac:dyDescent="0.25">
      <c r="B90" s="288"/>
      <c r="C90" s="288"/>
      <c r="D90" s="288"/>
      <c r="E90" s="288"/>
      <c r="F90" s="288"/>
      <c r="G90" s="288"/>
      <c r="H90" s="288"/>
      <c r="I90" s="288"/>
      <c r="J90" s="288"/>
      <c r="K90" s="288"/>
      <c r="L90" s="289"/>
      <c r="M90" s="290"/>
      <c r="N90" s="290"/>
      <c r="O90" s="290"/>
      <c r="P90" s="290"/>
      <c r="Q90" s="290"/>
      <c r="R90" s="290"/>
      <c r="S90" s="290"/>
      <c r="T90" s="290"/>
      <c r="U90" s="290"/>
      <c r="V90" s="289"/>
      <c r="W90" s="474">
        <f t="shared" si="4"/>
        <v>0</v>
      </c>
      <c r="X90" s="475">
        <f t="shared" si="5"/>
        <v>0</v>
      </c>
    </row>
    <row r="91" spans="1:24" s="24" customFormat="1" x14ac:dyDescent="0.25">
      <c r="A91" s="211"/>
      <c r="B91" s="243" t="s">
        <v>196</v>
      </c>
      <c r="C91" s="244"/>
      <c r="D91" s="244"/>
      <c r="E91" s="244"/>
      <c r="F91" s="244"/>
      <c r="G91" s="244"/>
      <c r="H91" s="244"/>
      <c r="I91" s="244"/>
      <c r="J91" s="244"/>
      <c r="K91" s="244"/>
      <c r="L91" s="245"/>
      <c r="M91" s="246"/>
      <c r="N91" s="246"/>
      <c r="O91" s="246"/>
      <c r="P91" s="246"/>
      <c r="Q91" s="246"/>
      <c r="R91" s="246"/>
      <c r="S91" s="246"/>
      <c r="T91" s="246"/>
      <c r="U91" s="246"/>
      <c r="V91" s="245"/>
      <c r="W91" s="482">
        <f>SUM(W85:W90)</f>
        <v>0</v>
      </c>
      <c r="X91" s="483">
        <f>SUM(X85:X90)</f>
        <v>0</v>
      </c>
    </row>
    <row r="92" spans="1:24" s="24" customFormat="1" x14ac:dyDescent="0.25">
      <c r="A92" s="211"/>
      <c r="B92" s="211"/>
      <c r="C92" s="211"/>
      <c r="D92" s="211"/>
      <c r="E92" s="211"/>
      <c r="F92" s="211"/>
      <c r="G92" s="211"/>
      <c r="H92" s="211"/>
      <c r="I92" s="211"/>
      <c r="J92" s="211"/>
      <c r="K92" s="211"/>
      <c r="L92" s="211"/>
      <c r="M92" s="212"/>
      <c r="N92" s="212"/>
      <c r="O92" s="212"/>
      <c r="P92" s="212"/>
      <c r="Q92" s="212"/>
      <c r="R92" s="212"/>
      <c r="S92" s="212"/>
      <c r="T92" s="212"/>
      <c r="U92" s="212"/>
      <c r="V92" s="212"/>
      <c r="W92" s="211"/>
      <c r="X92" s="212"/>
    </row>
    <row r="93" spans="1:24" s="24" customFormat="1" ht="14.4" thickBot="1" x14ac:dyDescent="0.3">
      <c r="A93" s="1" t="s">
        <v>74</v>
      </c>
      <c r="B93" s="14" t="s">
        <v>75</v>
      </c>
      <c r="C93" s="3"/>
      <c r="D93" s="3"/>
      <c r="E93" s="3"/>
      <c r="F93" s="3"/>
      <c r="G93" s="3"/>
      <c r="H93" s="3"/>
      <c r="I93" s="51"/>
      <c r="J93" s="51"/>
      <c r="K93" s="51"/>
      <c r="L93" s="3"/>
      <c r="M93" s="3"/>
      <c r="N93" s="3"/>
      <c r="O93" s="3"/>
      <c r="P93" s="3"/>
      <c r="Q93" s="3"/>
      <c r="R93" s="3"/>
      <c r="S93" s="3"/>
      <c r="T93" s="3"/>
      <c r="U93" s="3"/>
      <c r="V93" s="3"/>
      <c r="W93" s="3"/>
      <c r="X93" s="3"/>
    </row>
    <row r="94" spans="1:24" ht="18.75" customHeight="1" thickBot="1" x14ac:dyDescent="0.3">
      <c r="A94" s="6"/>
      <c r="B94" s="7" t="s">
        <v>258</v>
      </c>
      <c r="C94" s="6"/>
      <c r="D94" s="6"/>
      <c r="E94" s="19" t="s">
        <v>152</v>
      </c>
      <c r="F94" s="292"/>
      <c r="G94" s="19"/>
      <c r="H94" s="19"/>
      <c r="I94" s="19"/>
      <c r="J94" s="19"/>
      <c r="K94" s="19"/>
      <c r="L94" s="6"/>
      <c r="M94" s="6"/>
      <c r="N94" s="6"/>
      <c r="O94" s="6"/>
      <c r="P94" s="6"/>
      <c r="Q94" s="6"/>
      <c r="R94" s="6"/>
      <c r="S94" s="6"/>
      <c r="T94" s="6"/>
      <c r="U94" s="6"/>
      <c r="V94" s="6"/>
      <c r="W94" s="6"/>
      <c r="X94" s="6"/>
    </row>
    <row r="95" spans="1:24" ht="18.75" customHeight="1" thickBot="1" x14ac:dyDescent="0.3">
      <c r="A95" s="6"/>
      <c r="B95" s="465" t="s">
        <v>288</v>
      </c>
      <c r="C95" s="465"/>
      <c r="D95" s="466"/>
      <c r="E95" s="19" t="s">
        <v>152</v>
      </c>
      <c r="F95" s="292"/>
      <c r="G95" s="19"/>
      <c r="H95" s="19"/>
      <c r="I95" s="19"/>
      <c r="J95" s="19"/>
      <c r="K95" s="19"/>
      <c r="L95" s="6"/>
      <c r="M95" s="6"/>
      <c r="N95" s="6"/>
      <c r="O95" s="6"/>
      <c r="P95" s="6"/>
      <c r="Q95" s="6"/>
      <c r="R95" s="6"/>
      <c r="S95" s="6"/>
      <c r="T95" s="6"/>
      <c r="U95" s="6"/>
      <c r="V95" s="6"/>
      <c r="W95" s="6"/>
      <c r="X95" s="6"/>
    </row>
    <row r="96" spans="1:24" s="24" customFormat="1" ht="10.5" customHeight="1" x14ac:dyDescent="0.25">
      <c r="A96" s="7"/>
      <c r="B96" s="6"/>
      <c r="C96" s="6"/>
      <c r="D96" s="6"/>
      <c r="E96" s="6"/>
      <c r="F96" s="6"/>
      <c r="G96" s="3"/>
      <c r="H96" s="3"/>
      <c r="I96" s="3"/>
      <c r="J96" s="3"/>
      <c r="K96" s="3"/>
      <c r="L96" s="3"/>
      <c r="M96" s="3"/>
      <c r="N96" s="3"/>
      <c r="O96" s="3"/>
      <c r="P96" s="3"/>
      <c r="Q96" s="3"/>
      <c r="R96" s="3"/>
      <c r="S96" s="3"/>
      <c r="T96" s="3"/>
      <c r="U96" s="3"/>
      <c r="V96" s="3"/>
      <c r="W96" s="3"/>
      <c r="X96" s="3"/>
    </row>
    <row r="97" spans="1:24" s="24" customFormat="1" ht="37.5" customHeight="1" x14ac:dyDescent="0.25">
      <c r="A97" s="7"/>
      <c r="B97" s="468"/>
      <c r="C97" s="467" t="s">
        <v>211</v>
      </c>
      <c r="D97" s="467"/>
      <c r="E97" s="356" t="s">
        <v>295</v>
      </c>
      <c r="F97" s="356"/>
      <c r="G97" s="356"/>
      <c r="H97" s="357" t="s">
        <v>212</v>
      </c>
      <c r="I97" s="357"/>
      <c r="J97" s="357"/>
      <c r="K97" s="471" t="s">
        <v>294</v>
      </c>
      <c r="L97" s="471"/>
      <c r="M97" s="471"/>
      <c r="R97" s="3"/>
      <c r="S97" s="3"/>
      <c r="T97" s="3"/>
      <c r="U97" s="3"/>
      <c r="V97" s="3"/>
      <c r="W97" s="3"/>
      <c r="X97" s="3"/>
    </row>
    <row r="98" spans="1:24" s="24" customFormat="1" ht="15" customHeight="1" x14ac:dyDescent="0.25">
      <c r="A98" s="272"/>
      <c r="B98" s="470" t="s">
        <v>289</v>
      </c>
      <c r="C98" s="503"/>
      <c r="D98" s="503"/>
      <c r="E98" s="503"/>
      <c r="F98" s="503"/>
      <c r="G98" s="503"/>
      <c r="H98" s="503"/>
      <c r="I98" s="503"/>
      <c r="J98" s="503"/>
      <c r="K98" s="490"/>
      <c r="L98" s="490"/>
      <c r="M98" s="490"/>
      <c r="R98" s="3"/>
      <c r="S98" s="3"/>
      <c r="T98" s="3"/>
      <c r="U98" s="3"/>
      <c r="V98" s="3"/>
      <c r="W98" s="3"/>
      <c r="X98" s="3"/>
    </row>
    <row r="99" spans="1:24" s="24" customFormat="1" ht="15" customHeight="1" x14ac:dyDescent="0.25">
      <c r="A99" s="272"/>
      <c r="B99" s="469" t="s">
        <v>290</v>
      </c>
      <c r="C99" s="503"/>
      <c r="D99" s="503"/>
      <c r="E99" s="503"/>
      <c r="F99" s="503"/>
      <c r="G99" s="503"/>
      <c r="H99" s="503"/>
      <c r="I99" s="503"/>
      <c r="J99" s="503"/>
      <c r="K99" s="490"/>
      <c r="L99" s="490"/>
      <c r="M99" s="490"/>
      <c r="N99" s="3"/>
      <c r="O99" s="3"/>
      <c r="P99" s="3"/>
      <c r="Q99" s="3"/>
      <c r="R99" s="3"/>
      <c r="S99" s="3"/>
      <c r="T99" s="3"/>
      <c r="U99" s="3"/>
      <c r="V99" s="3"/>
      <c r="W99" s="3"/>
      <c r="X99" s="3"/>
    </row>
    <row r="100" spans="1:24" s="24" customFormat="1" ht="15" customHeight="1" x14ac:dyDescent="0.25">
      <c r="A100" s="272"/>
      <c r="B100" s="469" t="s">
        <v>291</v>
      </c>
      <c r="C100" s="503"/>
      <c r="D100" s="503"/>
      <c r="E100" s="503"/>
      <c r="F100" s="503"/>
      <c r="G100" s="503"/>
      <c r="H100" s="503"/>
      <c r="I100" s="503"/>
      <c r="J100" s="503"/>
      <c r="K100" s="490"/>
      <c r="L100" s="490"/>
      <c r="M100" s="490"/>
      <c r="N100" s="3"/>
      <c r="O100" s="3"/>
      <c r="P100" s="3"/>
      <c r="Q100" s="3"/>
      <c r="R100" s="3"/>
      <c r="S100" s="3"/>
      <c r="T100" s="3"/>
      <c r="U100" s="3"/>
      <c r="V100" s="3"/>
      <c r="W100" s="3"/>
      <c r="X100" s="3"/>
    </row>
    <row r="101" spans="1:24" s="24" customFormat="1" ht="15" customHeight="1" x14ac:dyDescent="0.25">
      <c r="A101" s="272"/>
      <c r="B101" s="469" t="s">
        <v>292</v>
      </c>
      <c r="C101" s="503"/>
      <c r="D101" s="503"/>
      <c r="E101" s="503"/>
      <c r="F101" s="503"/>
      <c r="G101" s="503"/>
      <c r="H101" s="503"/>
      <c r="I101" s="503"/>
      <c r="J101" s="503"/>
      <c r="K101" s="490"/>
      <c r="L101" s="490"/>
      <c r="M101" s="490"/>
      <c r="N101" s="3"/>
      <c r="O101" s="3"/>
      <c r="P101" s="3"/>
      <c r="Q101" s="3"/>
      <c r="R101" s="3"/>
      <c r="S101" s="3"/>
      <c r="T101" s="3"/>
      <c r="U101" s="3"/>
      <c r="V101" s="3"/>
      <c r="W101" s="3"/>
      <c r="X101" s="3"/>
    </row>
    <row r="102" spans="1:24" s="24" customFormat="1" ht="15" customHeight="1" x14ac:dyDescent="0.25">
      <c r="A102" s="272"/>
      <c r="B102" s="469" t="s">
        <v>293</v>
      </c>
      <c r="C102" s="503"/>
      <c r="D102" s="503"/>
      <c r="E102" s="503"/>
      <c r="F102" s="503"/>
      <c r="G102" s="503"/>
      <c r="H102" s="503"/>
      <c r="I102" s="503"/>
      <c r="J102" s="503"/>
      <c r="K102" s="490"/>
      <c r="L102" s="490"/>
      <c r="M102" s="490"/>
      <c r="N102" s="3"/>
      <c r="O102" s="3"/>
      <c r="P102" s="3"/>
      <c r="Q102" s="3"/>
      <c r="R102" s="3"/>
      <c r="S102" s="3"/>
      <c r="T102" s="3"/>
      <c r="U102" s="3"/>
      <c r="V102" s="3"/>
      <c r="W102" s="3"/>
      <c r="X102" s="3"/>
    </row>
    <row r="103" spans="1:24" s="24" customFormat="1" ht="15" customHeight="1" x14ac:dyDescent="0.25">
      <c r="A103" s="272"/>
      <c r="B103" s="6"/>
      <c r="C103" s="6"/>
      <c r="D103" s="6"/>
      <c r="E103" s="6"/>
      <c r="F103" s="6"/>
      <c r="G103" s="3"/>
      <c r="H103" s="3"/>
      <c r="I103" s="3"/>
      <c r="J103" s="3"/>
      <c r="K103" s="3"/>
      <c r="L103" s="3"/>
      <c r="M103" s="3"/>
      <c r="N103" s="3"/>
      <c r="O103" s="3"/>
      <c r="P103" s="3"/>
      <c r="Q103" s="3"/>
      <c r="R103" s="3"/>
      <c r="S103" s="3"/>
      <c r="T103" s="3"/>
      <c r="U103" s="3"/>
      <c r="V103" s="3"/>
      <c r="W103" s="3"/>
      <c r="X103" s="3"/>
    </row>
    <row r="104" spans="1:24" s="24" customFormat="1" x14ac:dyDescent="0.25"/>
    <row r="105" spans="1:24" s="24" customFormat="1" x14ac:dyDescent="0.25">
      <c r="B105" s="355" t="s">
        <v>262</v>
      </c>
      <c r="C105" s="355"/>
      <c r="D105" s="355"/>
      <c r="E105" s="355"/>
      <c r="F105" s="355"/>
      <c r="G105" s="355"/>
      <c r="H105" s="355"/>
      <c r="I105" s="355"/>
      <c r="J105" s="355"/>
      <c r="K105" s="355"/>
      <c r="L105" s="355"/>
      <c r="M105" s="355"/>
      <c r="N105" s="355"/>
      <c r="O105" s="355"/>
      <c r="P105" s="355"/>
      <c r="Q105" s="355"/>
      <c r="R105" s="355"/>
      <c r="S105" s="355"/>
      <c r="T105" s="355"/>
      <c r="U105" s="355"/>
      <c r="V105" s="355"/>
      <c r="W105" s="355"/>
      <c r="X105" s="355"/>
    </row>
    <row r="106" spans="1:24" s="24" customFormat="1" ht="53.25" customHeight="1" x14ac:dyDescent="0.25">
      <c r="B106" s="240" t="s">
        <v>157</v>
      </c>
      <c r="C106" s="240" t="s">
        <v>167</v>
      </c>
      <c r="D106" s="241" t="s">
        <v>206</v>
      </c>
      <c r="E106" s="240" t="s">
        <v>158</v>
      </c>
      <c r="F106" s="240" t="s">
        <v>168</v>
      </c>
      <c r="G106" s="240" t="s">
        <v>185</v>
      </c>
      <c r="H106" s="240" t="s">
        <v>260</v>
      </c>
      <c r="I106" s="240" t="s">
        <v>208</v>
      </c>
      <c r="J106" s="240" t="s">
        <v>159</v>
      </c>
      <c r="K106" s="240" t="s">
        <v>160</v>
      </c>
      <c r="L106" s="254" t="s">
        <v>214</v>
      </c>
      <c r="M106" s="242" t="s">
        <v>195</v>
      </c>
      <c r="N106" s="242" t="s">
        <v>180</v>
      </c>
      <c r="O106" s="242" t="s">
        <v>181</v>
      </c>
      <c r="P106" s="242" t="s">
        <v>182</v>
      </c>
      <c r="Q106" s="242" t="s">
        <v>183</v>
      </c>
      <c r="R106" s="242" t="s">
        <v>184</v>
      </c>
      <c r="S106" s="242" t="s">
        <v>111</v>
      </c>
      <c r="T106" s="242" t="s">
        <v>112</v>
      </c>
      <c r="U106" s="242" t="s">
        <v>113</v>
      </c>
      <c r="V106" s="240" t="s">
        <v>161</v>
      </c>
      <c r="W106" s="316" t="s">
        <v>205</v>
      </c>
      <c r="X106" s="319" t="s">
        <v>257</v>
      </c>
    </row>
    <row r="107" spans="1:24" s="24" customFormat="1" ht="18" customHeight="1" x14ac:dyDescent="0.25">
      <c r="B107" s="288"/>
      <c r="C107" s="288"/>
      <c r="D107" s="288"/>
      <c r="E107" s="288"/>
      <c r="F107" s="288"/>
      <c r="G107" s="288"/>
      <c r="H107" s="288"/>
      <c r="I107" s="288"/>
      <c r="J107" s="288"/>
      <c r="K107" s="288"/>
      <c r="L107" s="289"/>
      <c r="M107" s="291"/>
      <c r="N107" s="291"/>
      <c r="O107" s="291"/>
      <c r="P107" s="291"/>
      <c r="Q107" s="291"/>
      <c r="R107" s="291"/>
      <c r="S107" s="291"/>
      <c r="T107" s="291"/>
      <c r="U107" s="291"/>
      <c r="V107" s="289"/>
      <c r="W107" s="474">
        <f>SUM(M107:U107)*V107</f>
        <v>0</v>
      </c>
      <c r="X107" s="475">
        <f>L107*V107</f>
        <v>0</v>
      </c>
    </row>
    <row r="108" spans="1:24" s="24" customFormat="1" ht="18" customHeight="1" x14ac:dyDescent="0.25">
      <c r="B108" s="288"/>
      <c r="C108" s="288"/>
      <c r="D108" s="288"/>
      <c r="E108" s="288"/>
      <c r="F108" s="288"/>
      <c r="G108" s="288"/>
      <c r="H108" s="288"/>
      <c r="I108" s="288"/>
      <c r="J108" s="288"/>
      <c r="K108" s="288"/>
      <c r="L108" s="289"/>
      <c r="M108" s="291"/>
      <c r="N108" s="291"/>
      <c r="O108" s="291"/>
      <c r="P108" s="291"/>
      <c r="Q108" s="291"/>
      <c r="R108" s="291"/>
      <c r="S108" s="291"/>
      <c r="T108" s="291"/>
      <c r="U108" s="291"/>
      <c r="V108" s="289"/>
      <c r="W108" s="474">
        <f t="shared" ref="W108:W109" si="6">SUM(M108:U108)*V108</f>
        <v>0</v>
      </c>
      <c r="X108" s="475">
        <f t="shared" ref="X108:X109" si="7">L108*V108</f>
        <v>0</v>
      </c>
    </row>
    <row r="109" spans="1:24" ht="19.8" customHeight="1" x14ac:dyDescent="0.25">
      <c r="B109" s="288"/>
      <c r="C109" s="288"/>
      <c r="D109" s="288"/>
      <c r="E109" s="288"/>
      <c r="F109" s="288"/>
      <c r="G109" s="288"/>
      <c r="H109" s="288"/>
      <c r="I109" s="288"/>
      <c r="J109" s="288"/>
      <c r="K109" s="288"/>
      <c r="L109" s="289"/>
      <c r="M109" s="291"/>
      <c r="N109" s="291"/>
      <c r="O109" s="291"/>
      <c r="P109" s="291"/>
      <c r="Q109" s="291"/>
      <c r="R109" s="291"/>
      <c r="S109" s="291"/>
      <c r="T109" s="291"/>
      <c r="U109" s="291"/>
      <c r="V109" s="289"/>
      <c r="W109" s="474">
        <f t="shared" si="6"/>
        <v>0</v>
      </c>
      <c r="X109" s="475">
        <f t="shared" si="7"/>
        <v>0</v>
      </c>
    </row>
    <row r="110" spans="1:24" x14ac:dyDescent="0.25">
      <c r="B110" s="243" t="s">
        <v>196</v>
      </c>
      <c r="C110" s="244"/>
      <c r="D110" s="244"/>
      <c r="E110" s="244"/>
      <c r="F110" s="244"/>
      <c r="G110" s="244"/>
      <c r="H110" s="244"/>
      <c r="I110" s="244"/>
      <c r="J110" s="244"/>
      <c r="K110" s="244"/>
      <c r="L110" s="245"/>
      <c r="M110" s="509"/>
      <c r="N110" s="509"/>
      <c r="O110" s="509"/>
      <c r="P110" s="509"/>
      <c r="Q110" s="509"/>
      <c r="R110" s="509"/>
      <c r="S110" s="509"/>
      <c r="T110" s="509"/>
      <c r="U110" s="509"/>
      <c r="V110" s="510"/>
      <c r="W110" s="511">
        <f>SUM(W107:W109)</f>
        <v>0</v>
      </c>
      <c r="X110" s="512">
        <f>SUM(X107:X109)</f>
        <v>0</v>
      </c>
    </row>
    <row r="111" spans="1:24" x14ac:dyDescent="0.25">
      <c r="B111" s="214"/>
      <c r="C111" s="211"/>
      <c r="D111" s="211"/>
      <c r="E111" s="211"/>
      <c r="F111" s="211"/>
      <c r="G111" s="211"/>
      <c r="H111" s="211"/>
      <c r="I111" s="211"/>
      <c r="J111" s="211"/>
      <c r="K111" s="211"/>
      <c r="L111" s="211"/>
      <c r="M111" s="212"/>
      <c r="N111" s="212"/>
      <c r="O111" s="212"/>
      <c r="P111" s="212"/>
      <c r="Q111" s="212"/>
      <c r="R111" s="212"/>
      <c r="S111" s="212"/>
      <c r="T111" s="212"/>
      <c r="U111" s="212"/>
      <c r="V111" s="212"/>
      <c r="W111" s="211"/>
      <c r="X111" s="212"/>
    </row>
    <row r="112" spans="1:24" x14ac:dyDescent="0.25">
      <c r="A112" s="2" t="s">
        <v>80</v>
      </c>
      <c r="B112" s="14" t="s">
        <v>142</v>
      </c>
      <c r="D112" s="55"/>
      <c r="E112" s="24"/>
      <c r="F112" s="24"/>
      <c r="G112" s="24"/>
      <c r="M112" s="24"/>
      <c r="N112" s="24"/>
      <c r="O112" s="24"/>
      <c r="P112" s="24"/>
      <c r="Q112" s="24"/>
      <c r="R112" s="24"/>
      <c r="S112" s="24"/>
      <c r="T112" s="24"/>
      <c r="U112" s="24"/>
      <c r="V112" s="24"/>
      <c r="W112" s="24"/>
      <c r="X112" s="24"/>
    </row>
    <row r="113" spans="1:24" ht="14.4" thickBot="1" x14ac:dyDescent="0.3">
      <c r="A113" s="10"/>
      <c r="B113" s="198"/>
      <c r="C113" s="198"/>
      <c r="D113" s="198"/>
      <c r="E113" s="24"/>
      <c r="F113" s="24"/>
      <c r="G113" s="24"/>
      <c r="H113" s="24"/>
      <c r="I113" s="24"/>
      <c r="J113" s="24"/>
      <c r="K113" s="24"/>
      <c r="L113" s="24"/>
      <c r="M113" s="24"/>
      <c r="N113" s="24"/>
      <c r="O113" s="24"/>
      <c r="P113" s="24"/>
      <c r="Q113" s="24"/>
      <c r="R113" s="24"/>
      <c r="S113" s="24"/>
      <c r="T113" s="24"/>
      <c r="U113" s="24"/>
      <c r="V113" s="24"/>
      <c r="W113" s="24"/>
      <c r="X113" s="24"/>
    </row>
    <row r="114" spans="1:24" ht="14.4" thickBot="1" x14ac:dyDescent="0.3">
      <c r="A114" s="6"/>
      <c r="B114" s="7" t="s">
        <v>258</v>
      </c>
      <c r="C114" s="6"/>
      <c r="D114" s="6"/>
      <c r="E114" s="19" t="s">
        <v>152</v>
      </c>
      <c r="F114" s="292"/>
      <c r="G114" s="19"/>
      <c r="H114" s="19"/>
      <c r="I114" s="6"/>
      <c r="J114" s="6"/>
      <c r="K114" s="6"/>
      <c r="L114" s="6"/>
      <c r="M114" s="6"/>
      <c r="N114" s="6"/>
      <c r="O114" s="6"/>
      <c r="P114" s="6"/>
      <c r="Q114" s="6"/>
      <c r="R114" s="6"/>
      <c r="S114" s="6"/>
      <c r="T114" s="6"/>
      <c r="U114" s="6"/>
      <c r="V114" s="6"/>
      <c r="W114" s="6"/>
      <c r="X114" s="6"/>
    </row>
    <row r="115" spans="1:24" ht="14.4" thickBot="1" x14ac:dyDescent="0.3">
      <c r="B115" s="465" t="s">
        <v>288</v>
      </c>
      <c r="C115" s="465"/>
      <c r="D115" s="466"/>
      <c r="E115" s="19" t="s">
        <v>152</v>
      </c>
      <c r="F115" s="292"/>
      <c r="G115" s="19"/>
      <c r="H115" s="19"/>
      <c r="I115" s="19"/>
      <c r="J115" s="19"/>
      <c r="K115" s="19"/>
      <c r="L115" s="6"/>
      <c r="M115" s="6"/>
    </row>
    <row r="116" spans="1:24" x14ac:dyDescent="0.25">
      <c r="B116" s="6"/>
      <c r="C116" s="6"/>
      <c r="D116" s="6"/>
      <c r="E116" s="6"/>
      <c r="F116" s="6"/>
    </row>
    <row r="117" spans="1:24" ht="39" customHeight="1" x14ac:dyDescent="0.25">
      <c r="B117" s="468"/>
      <c r="C117" s="467" t="s">
        <v>211</v>
      </c>
      <c r="D117" s="467"/>
      <c r="E117" s="356" t="s">
        <v>295</v>
      </c>
      <c r="F117" s="356"/>
      <c r="G117" s="356"/>
      <c r="H117" s="357" t="s">
        <v>212</v>
      </c>
      <c r="I117" s="357"/>
      <c r="J117" s="357"/>
      <c r="K117" s="471" t="s">
        <v>294</v>
      </c>
      <c r="L117" s="471"/>
      <c r="M117" s="471"/>
    </row>
    <row r="118" spans="1:24" x14ac:dyDescent="0.25">
      <c r="B118" s="470" t="s">
        <v>289</v>
      </c>
      <c r="C118" s="503"/>
      <c r="D118" s="503"/>
      <c r="E118" s="503"/>
      <c r="F118" s="503"/>
      <c r="G118" s="503"/>
      <c r="H118" s="503"/>
      <c r="I118" s="503"/>
      <c r="J118" s="503"/>
      <c r="K118" s="503"/>
      <c r="L118" s="503"/>
      <c r="M118" s="503"/>
    </row>
    <row r="119" spans="1:24" x14ac:dyDescent="0.25">
      <c r="B119" s="469" t="s">
        <v>290</v>
      </c>
      <c r="C119" s="503"/>
      <c r="D119" s="503"/>
      <c r="E119" s="503"/>
      <c r="F119" s="503"/>
      <c r="G119" s="503"/>
      <c r="H119" s="503"/>
      <c r="I119" s="503"/>
      <c r="J119" s="503"/>
      <c r="K119" s="503"/>
      <c r="L119" s="503"/>
      <c r="M119" s="503"/>
    </row>
    <row r="120" spans="1:24" x14ac:dyDescent="0.25">
      <c r="B120" s="469" t="s">
        <v>291</v>
      </c>
      <c r="C120" s="503"/>
      <c r="D120" s="503"/>
      <c r="E120" s="503"/>
      <c r="F120" s="503"/>
      <c r="G120" s="503"/>
      <c r="H120" s="503"/>
      <c r="I120" s="503"/>
      <c r="J120" s="503"/>
      <c r="K120" s="503"/>
      <c r="L120" s="503"/>
      <c r="M120" s="503"/>
    </row>
    <row r="121" spans="1:24" x14ac:dyDescent="0.25">
      <c r="B121" s="469" t="s">
        <v>292</v>
      </c>
      <c r="C121" s="503"/>
      <c r="D121" s="503"/>
      <c r="E121" s="503"/>
      <c r="F121" s="503"/>
      <c r="G121" s="503"/>
      <c r="H121" s="503"/>
      <c r="I121" s="503"/>
      <c r="J121" s="503"/>
      <c r="K121" s="503"/>
      <c r="L121" s="503"/>
      <c r="M121" s="503"/>
    </row>
    <row r="122" spans="1:24" x14ac:dyDescent="0.25">
      <c r="B122" s="469" t="s">
        <v>293</v>
      </c>
      <c r="C122" s="503"/>
      <c r="D122" s="503"/>
      <c r="E122" s="503"/>
      <c r="F122" s="503"/>
      <c r="G122" s="503"/>
      <c r="H122" s="503"/>
      <c r="I122" s="503"/>
      <c r="J122" s="503"/>
      <c r="K122" s="503"/>
      <c r="L122" s="503"/>
      <c r="M122" s="503"/>
    </row>
    <row r="123" spans="1:24" x14ac:dyDescent="0.25">
      <c r="B123" s="7"/>
      <c r="C123" s="6"/>
      <c r="D123" s="6"/>
      <c r="E123" s="19"/>
      <c r="F123" s="6"/>
      <c r="G123" s="19"/>
      <c r="H123" s="6"/>
      <c r="I123" s="19"/>
      <c r="J123" s="6"/>
    </row>
    <row r="124" spans="1:24" x14ac:dyDescent="0.25">
      <c r="B124" s="6"/>
      <c r="C124" s="6"/>
      <c r="D124" s="6"/>
      <c r="E124" s="6"/>
      <c r="F124" s="6"/>
      <c r="J124" s="6"/>
    </row>
    <row r="125" spans="1:24" x14ac:dyDescent="0.25">
      <c r="A125" s="36"/>
      <c r="B125" s="24"/>
      <c r="C125" s="24"/>
      <c r="D125" s="24"/>
      <c r="E125" s="508"/>
      <c r="F125" s="508"/>
      <c r="G125" s="508"/>
      <c r="H125" s="24"/>
      <c r="I125" s="24"/>
      <c r="J125" s="24"/>
      <c r="K125" s="24"/>
      <c r="L125" s="24"/>
      <c r="M125" s="24"/>
      <c r="N125" s="24"/>
      <c r="O125" s="24"/>
      <c r="P125" s="24"/>
      <c r="Q125" s="24"/>
      <c r="R125" s="24"/>
      <c r="S125" s="24"/>
      <c r="T125" s="24"/>
      <c r="U125" s="24"/>
      <c r="V125" s="24"/>
      <c r="W125" s="24"/>
      <c r="X125" s="24"/>
    </row>
    <row r="126" spans="1:24" x14ac:dyDescent="0.25">
      <c r="A126" s="10"/>
      <c r="B126" s="355" t="s">
        <v>279</v>
      </c>
      <c r="C126" s="355"/>
      <c r="D126" s="355"/>
      <c r="E126" s="355"/>
      <c r="F126" s="355"/>
      <c r="G126" s="355"/>
      <c r="H126" s="355"/>
      <c r="I126" s="355"/>
      <c r="J126" s="355"/>
      <c r="K126" s="355"/>
      <c r="L126" s="355"/>
      <c r="M126" s="355"/>
      <c r="N126" s="355"/>
      <c r="O126" s="355"/>
      <c r="P126" s="355"/>
      <c r="Q126" s="355"/>
      <c r="R126" s="355"/>
      <c r="S126" s="355"/>
      <c r="T126" s="355"/>
      <c r="U126" s="355"/>
      <c r="V126" s="355"/>
      <c r="W126" s="355"/>
      <c r="X126" s="355"/>
    </row>
    <row r="127" spans="1:24" ht="52.8" x14ac:dyDescent="0.25">
      <c r="A127" s="213"/>
      <c r="B127" s="240" t="s">
        <v>157</v>
      </c>
      <c r="C127" s="240" t="s">
        <v>167</v>
      </c>
      <c r="D127" s="241" t="s">
        <v>206</v>
      </c>
      <c r="E127" s="240" t="s">
        <v>158</v>
      </c>
      <c r="F127" s="240" t="s">
        <v>168</v>
      </c>
      <c r="G127" s="247" t="s">
        <v>185</v>
      </c>
      <c r="H127" s="240" t="s">
        <v>260</v>
      </c>
      <c r="I127" s="240" t="s">
        <v>208</v>
      </c>
      <c r="J127" s="240" t="s">
        <v>159</v>
      </c>
      <c r="K127" s="240" t="s">
        <v>160</v>
      </c>
      <c r="L127" s="254" t="s">
        <v>214</v>
      </c>
      <c r="M127" s="242" t="s">
        <v>195</v>
      </c>
      <c r="N127" s="242" t="s">
        <v>180</v>
      </c>
      <c r="O127" s="242" t="s">
        <v>181</v>
      </c>
      <c r="P127" s="242" t="s">
        <v>182</v>
      </c>
      <c r="Q127" s="242" t="s">
        <v>183</v>
      </c>
      <c r="R127" s="242" t="s">
        <v>184</v>
      </c>
      <c r="S127" s="242" t="s">
        <v>111</v>
      </c>
      <c r="T127" s="242" t="s">
        <v>112</v>
      </c>
      <c r="U127" s="242" t="s">
        <v>113</v>
      </c>
      <c r="V127" s="240" t="s">
        <v>161</v>
      </c>
      <c r="W127" s="316" t="s">
        <v>205</v>
      </c>
      <c r="X127" s="319" t="s">
        <v>257</v>
      </c>
    </row>
    <row r="128" spans="1:24" x14ac:dyDescent="0.25">
      <c r="B128" s="288"/>
      <c r="C128" s="288"/>
      <c r="D128" s="288"/>
      <c r="E128" s="288"/>
      <c r="F128" s="288"/>
      <c r="G128" s="288"/>
      <c r="H128" s="288"/>
      <c r="I128" s="288"/>
      <c r="J128" s="288"/>
      <c r="K128" s="288"/>
      <c r="L128" s="289"/>
      <c r="M128" s="290"/>
      <c r="N128" s="290"/>
      <c r="O128" s="290"/>
      <c r="P128" s="290"/>
      <c r="Q128" s="290"/>
      <c r="R128" s="290"/>
      <c r="S128" s="290"/>
      <c r="T128" s="290"/>
      <c r="U128" s="290"/>
      <c r="V128" s="289"/>
      <c r="W128" s="474">
        <f>SUM(M128:U128)*V128</f>
        <v>0</v>
      </c>
      <c r="X128" s="475">
        <f>L128*V128</f>
        <v>0</v>
      </c>
    </row>
    <row r="129" spans="1:24" x14ac:dyDescent="0.25">
      <c r="B129" s="288"/>
      <c r="C129" s="288"/>
      <c r="D129" s="288"/>
      <c r="E129" s="288"/>
      <c r="F129" s="288"/>
      <c r="G129" s="288"/>
      <c r="H129" s="288"/>
      <c r="I129" s="288"/>
      <c r="J129" s="288"/>
      <c r="K129" s="288"/>
      <c r="L129" s="289"/>
      <c r="M129" s="290"/>
      <c r="N129" s="290"/>
      <c r="O129" s="290"/>
      <c r="P129" s="290"/>
      <c r="Q129" s="290"/>
      <c r="R129" s="290"/>
      <c r="S129" s="290"/>
      <c r="T129" s="290"/>
      <c r="U129" s="290"/>
      <c r="V129" s="289"/>
      <c r="W129" s="474">
        <f t="shared" ref="W129:W131" si="8">SUM(M129:U129)*V129</f>
        <v>0</v>
      </c>
      <c r="X129" s="475">
        <f>L129*V129</f>
        <v>0</v>
      </c>
    </row>
    <row r="130" spans="1:24" x14ac:dyDescent="0.25">
      <c r="B130" s="288"/>
      <c r="C130" s="288"/>
      <c r="D130" s="288"/>
      <c r="E130" s="288"/>
      <c r="F130" s="288"/>
      <c r="G130" s="288"/>
      <c r="H130" s="288"/>
      <c r="I130" s="288"/>
      <c r="J130" s="288"/>
      <c r="K130" s="288"/>
      <c r="L130" s="289"/>
      <c r="M130" s="290"/>
      <c r="N130" s="290"/>
      <c r="O130" s="290"/>
      <c r="P130" s="290"/>
      <c r="Q130" s="290"/>
      <c r="R130" s="290"/>
      <c r="S130" s="290"/>
      <c r="T130" s="290"/>
      <c r="U130" s="290"/>
      <c r="V130" s="289"/>
      <c r="W130" s="474">
        <f t="shared" si="8"/>
        <v>0</v>
      </c>
      <c r="X130" s="475">
        <f>L130*V130</f>
        <v>0</v>
      </c>
    </row>
    <row r="131" spans="1:24" x14ac:dyDescent="0.25">
      <c r="B131" s="288"/>
      <c r="C131" s="288"/>
      <c r="D131" s="288"/>
      <c r="E131" s="288"/>
      <c r="F131" s="288"/>
      <c r="G131" s="288"/>
      <c r="H131" s="288"/>
      <c r="I131" s="288"/>
      <c r="J131" s="288"/>
      <c r="K131" s="288"/>
      <c r="L131" s="289"/>
      <c r="M131" s="290"/>
      <c r="N131" s="290"/>
      <c r="O131" s="290"/>
      <c r="P131" s="290"/>
      <c r="Q131" s="290"/>
      <c r="R131" s="290"/>
      <c r="S131" s="290"/>
      <c r="T131" s="290"/>
      <c r="U131" s="290"/>
      <c r="V131" s="289"/>
      <c r="W131" s="474">
        <f t="shared" si="8"/>
        <v>0</v>
      </c>
      <c r="X131" s="475">
        <f>L131*V131</f>
        <v>0</v>
      </c>
    </row>
    <row r="132" spans="1:24" x14ac:dyDescent="0.25">
      <c r="B132" s="248" t="s">
        <v>196</v>
      </c>
      <c r="C132" s="249"/>
      <c r="D132" s="249"/>
      <c r="E132" s="249"/>
      <c r="F132" s="249"/>
      <c r="G132" s="249"/>
      <c r="H132" s="249"/>
      <c r="I132" s="249"/>
      <c r="J132" s="249"/>
      <c r="K132" s="249"/>
      <c r="L132" s="250"/>
      <c r="M132" s="251"/>
      <c r="N132" s="251"/>
      <c r="O132" s="251"/>
      <c r="P132" s="251"/>
      <c r="Q132" s="251"/>
      <c r="R132" s="251"/>
      <c r="S132" s="251"/>
      <c r="T132" s="251"/>
      <c r="U132" s="251"/>
      <c r="V132" s="250"/>
      <c r="W132" s="485">
        <f>SUM(W128:W131)</f>
        <v>0</v>
      </c>
      <c r="X132" s="486">
        <f>SUM(X128:X131)</f>
        <v>0</v>
      </c>
    </row>
    <row r="134" spans="1:24" x14ac:dyDescent="0.25">
      <c r="A134" s="2" t="s">
        <v>249</v>
      </c>
      <c r="B134" s="314" t="s">
        <v>264</v>
      </c>
      <c r="C134" s="314"/>
    </row>
    <row r="135" spans="1:24" ht="14.4" thickBot="1" x14ac:dyDescent="0.3"/>
    <row r="136" spans="1:24" ht="14.4" thickBot="1" x14ac:dyDescent="0.3">
      <c r="B136" s="7" t="s">
        <v>258</v>
      </c>
      <c r="C136" s="6"/>
      <c r="D136" s="6"/>
      <c r="E136" s="19" t="s">
        <v>152</v>
      </c>
      <c r="F136" s="292"/>
    </row>
    <row r="138" spans="1:24" x14ac:dyDescent="0.25">
      <c r="B138" s="6" t="s">
        <v>252</v>
      </c>
    </row>
    <row r="140" spans="1:24" ht="70.8" customHeight="1" x14ac:dyDescent="0.25">
      <c r="B140" s="217"/>
      <c r="C140" s="218" t="s">
        <v>275</v>
      </c>
      <c r="D140" s="299" t="s">
        <v>276</v>
      </c>
      <c r="E140" s="352" t="s">
        <v>277</v>
      </c>
      <c r="F140" s="352"/>
      <c r="G140" s="352" t="s">
        <v>175</v>
      </c>
      <c r="H140" s="352"/>
      <c r="I140" s="352"/>
      <c r="J140" s="353" t="s">
        <v>278</v>
      </c>
      <c r="K140" s="354"/>
      <c r="L140" s="476" t="s">
        <v>296</v>
      </c>
      <c r="M140" s="476"/>
      <c r="N140" s="476"/>
      <c r="O140" s="476"/>
      <c r="P140" s="476"/>
      <c r="Q140" s="476"/>
      <c r="R140" s="476"/>
    </row>
    <row r="141" spans="1:24" ht="24.6" customHeight="1" x14ac:dyDescent="0.25">
      <c r="B141" s="23" t="s">
        <v>265</v>
      </c>
      <c r="C141" s="288"/>
      <c r="D141" s="288"/>
      <c r="E141" s="489"/>
      <c r="F141" s="489"/>
      <c r="G141" s="492"/>
      <c r="H141" s="492"/>
      <c r="I141" s="492"/>
      <c r="J141" s="491"/>
      <c r="K141" s="491"/>
      <c r="L141" s="504"/>
      <c r="M141" s="504"/>
      <c r="N141" s="504"/>
      <c r="O141" s="504"/>
      <c r="P141" s="504"/>
      <c r="Q141" s="504"/>
      <c r="R141" s="504"/>
    </row>
    <row r="142" spans="1:24" ht="25.2" customHeight="1" x14ac:dyDescent="0.25">
      <c r="B142" s="23" t="s">
        <v>266</v>
      </c>
      <c r="C142" s="288"/>
      <c r="D142" s="288"/>
      <c r="E142" s="489"/>
      <c r="F142" s="489"/>
      <c r="G142" s="492"/>
      <c r="H142" s="492"/>
      <c r="I142" s="492"/>
      <c r="J142" s="491"/>
      <c r="K142" s="491"/>
      <c r="L142" s="504"/>
      <c r="M142" s="504"/>
      <c r="N142" s="504"/>
      <c r="O142" s="504"/>
      <c r="P142" s="504"/>
      <c r="Q142" s="504"/>
      <c r="R142" s="504"/>
    </row>
    <row r="143" spans="1:24" ht="27.6" customHeight="1" x14ac:dyDescent="0.25">
      <c r="B143" s="23" t="s">
        <v>267</v>
      </c>
      <c r="C143" s="288"/>
      <c r="D143" s="288"/>
      <c r="E143" s="489"/>
      <c r="F143" s="489"/>
      <c r="G143" s="492"/>
      <c r="H143" s="492"/>
      <c r="I143" s="492"/>
      <c r="J143" s="491"/>
      <c r="K143" s="491"/>
      <c r="L143" s="504"/>
      <c r="M143" s="504"/>
      <c r="N143" s="504"/>
      <c r="O143" s="504"/>
      <c r="P143" s="504"/>
      <c r="Q143" s="504"/>
      <c r="R143" s="504"/>
    </row>
    <row r="144" spans="1:24" ht="27.6" customHeight="1" x14ac:dyDescent="0.25">
      <c r="B144" s="23" t="s">
        <v>268</v>
      </c>
      <c r="C144" s="288"/>
      <c r="D144" s="288"/>
      <c r="E144" s="489"/>
      <c r="F144" s="489"/>
      <c r="G144" s="492"/>
      <c r="H144" s="492"/>
      <c r="I144" s="492"/>
      <c r="J144" s="491"/>
      <c r="K144" s="491"/>
      <c r="L144" s="504"/>
      <c r="M144" s="504"/>
      <c r="N144" s="504"/>
      <c r="O144" s="504"/>
      <c r="P144" s="504"/>
      <c r="Q144" s="504"/>
      <c r="R144" s="504"/>
    </row>
    <row r="145" spans="2:24" ht="24.6" customHeight="1" x14ac:dyDescent="0.25">
      <c r="B145" s="23" t="s">
        <v>269</v>
      </c>
      <c r="C145" s="288"/>
      <c r="D145" s="288"/>
      <c r="E145" s="489"/>
      <c r="F145" s="489"/>
      <c r="G145" s="492"/>
      <c r="H145" s="492"/>
      <c r="I145" s="492"/>
      <c r="J145" s="491"/>
      <c r="K145" s="491"/>
      <c r="L145" s="504"/>
      <c r="M145" s="504"/>
      <c r="N145" s="504"/>
      <c r="O145" s="504"/>
      <c r="P145" s="504"/>
      <c r="Q145" s="504"/>
      <c r="R145" s="504"/>
    </row>
    <row r="146" spans="2:24" ht="24.6" customHeight="1" x14ac:dyDescent="0.25">
      <c r="B146" s="23" t="s">
        <v>270</v>
      </c>
      <c r="C146" s="288"/>
      <c r="D146" s="288"/>
      <c r="E146" s="498"/>
      <c r="F146" s="499"/>
      <c r="G146" s="492"/>
      <c r="H146" s="492"/>
      <c r="I146" s="492"/>
      <c r="J146" s="491"/>
      <c r="K146" s="491"/>
      <c r="L146" s="504"/>
      <c r="M146" s="504"/>
      <c r="N146" s="504"/>
      <c r="O146" s="504"/>
      <c r="P146" s="504"/>
      <c r="Q146" s="504"/>
      <c r="R146" s="504"/>
    </row>
    <row r="147" spans="2:24" ht="28.2" customHeight="1" x14ac:dyDescent="0.25">
      <c r="B147" s="23" t="s">
        <v>271</v>
      </c>
      <c r="C147" s="288"/>
      <c r="D147" s="288"/>
      <c r="E147" s="498"/>
      <c r="F147" s="499"/>
      <c r="G147" s="492"/>
      <c r="H147" s="492"/>
      <c r="I147" s="492"/>
      <c r="J147" s="491"/>
      <c r="K147" s="491"/>
      <c r="L147" s="504"/>
      <c r="M147" s="504"/>
      <c r="N147" s="504"/>
      <c r="O147" s="504"/>
      <c r="P147" s="504"/>
      <c r="Q147" s="504"/>
      <c r="R147" s="504"/>
    </row>
    <row r="148" spans="2:24" ht="23.4" customHeight="1" x14ac:dyDescent="0.25">
      <c r="B148" s="23" t="s">
        <v>272</v>
      </c>
      <c r="C148" s="288"/>
      <c r="D148" s="288"/>
      <c r="E148" s="498"/>
      <c r="F148" s="499"/>
      <c r="G148" s="492"/>
      <c r="H148" s="492"/>
      <c r="I148" s="492"/>
      <c r="J148" s="491"/>
      <c r="K148" s="491"/>
      <c r="L148" s="504"/>
      <c r="M148" s="504"/>
      <c r="N148" s="504"/>
      <c r="O148" s="504"/>
      <c r="P148" s="504"/>
      <c r="Q148" s="504"/>
      <c r="R148" s="504"/>
    </row>
    <row r="149" spans="2:24" ht="28.8" customHeight="1" x14ac:dyDescent="0.25">
      <c r="B149" s="23" t="s">
        <v>273</v>
      </c>
      <c r="C149" s="288"/>
      <c r="D149" s="288"/>
      <c r="E149" s="498"/>
      <c r="F149" s="499"/>
      <c r="G149" s="492"/>
      <c r="H149" s="492"/>
      <c r="I149" s="492"/>
      <c r="J149" s="491"/>
      <c r="K149" s="491"/>
      <c r="L149" s="504"/>
      <c r="M149" s="504"/>
      <c r="N149" s="504"/>
      <c r="O149" s="504"/>
      <c r="P149" s="504"/>
      <c r="Q149" s="504"/>
      <c r="R149" s="504"/>
    </row>
    <row r="150" spans="2:24" ht="27.6" customHeight="1" x14ac:dyDescent="0.25">
      <c r="B150" s="23" t="s">
        <v>274</v>
      </c>
      <c r="C150" s="288"/>
      <c r="D150" s="288"/>
      <c r="E150" s="498"/>
      <c r="F150" s="499"/>
      <c r="G150" s="500"/>
      <c r="H150" s="501"/>
      <c r="I150" s="502"/>
      <c r="J150" s="491"/>
      <c r="K150" s="491"/>
      <c r="L150" s="504"/>
      <c r="M150" s="504"/>
      <c r="N150" s="504"/>
      <c r="O150" s="504"/>
      <c r="P150" s="504"/>
      <c r="Q150" s="504"/>
      <c r="R150" s="504"/>
    </row>
    <row r="151" spans="2:24" x14ac:dyDescent="0.25">
      <c r="B151" s="335" t="s">
        <v>196</v>
      </c>
      <c r="C151" s="331"/>
      <c r="D151" s="331"/>
      <c r="E151" s="478">
        <f>SUM(E141:F150)</f>
        <v>0</v>
      </c>
      <c r="F151" s="484"/>
      <c r="G151" s="348"/>
      <c r="H151" s="348"/>
      <c r="I151" s="348"/>
      <c r="J151" s="332"/>
      <c r="K151" s="332"/>
      <c r="L151" s="477"/>
      <c r="M151" s="477"/>
      <c r="N151" s="477"/>
      <c r="O151" s="477"/>
      <c r="P151" s="477"/>
      <c r="Q151" s="477"/>
      <c r="R151" s="477"/>
    </row>
    <row r="153" spans="2:24" x14ac:dyDescent="0.25">
      <c r="B153" s="349" t="s">
        <v>281</v>
      </c>
      <c r="C153" s="350"/>
      <c r="D153" s="350"/>
      <c r="E153" s="350"/>
      <c r="F153" s="350"/>
      <c r="G153" s="350"/>
      <c r="H153" s="350"/>
      <c r="I153" s="350"/>
      <c r="J153" s="350"/>
      <c r="K153" s="350"/>
      <c r="L153" s="350"/>
      <c r="M153" s="350"/>
      <c r="N153" s="350"/>
      <c r="O153" s="350"/>
      <c r="P153" s="350"/>
      <c r="Q153" s="350"/>
      <c r="R153" s="350"/>
      <c r="S153" s="350"/>
      <c r="T153" s="350"/>
      <c r="U153" s="350"/>
      <c r="V153" s="350"/>
      <c r="W153" s="350"/>
      <c r="X153" s="350"/>
    </row>
    <row r="154" spans="2:24" ht="52.8" x14ac:dyDescent="0.25">
      <c r="B154" s="240" t="s">
        <v>157</v>
      </c>
      <c r="C154" s="240" t="s">
        <v>167</v>
      </c>
      <c r="D154" s="241" t="s">
        <v>206</v>
      </c>
      <c r="E154" s="240" t="s">
        <v>158</v>
      </c>
      <c r="F154" s="240" t="s">
        <v>168</v>
      </c>
      <c r="G154" s="247" t="s">
        <v>185</v>
      </c>
      <c r="H154" s="240" t="s">
        <v>260</v>
      </c>
      <c r="I154" s="240" t="s">
        <v>208</v>
      </c>
      <c r="J154" s="240" t="s">
        <v>159</v>
      </c>
      <c r="K154" s="240" t="s">
        <v>160</v>
      </c>
      <c r="L154" s="254" t="s">
        <v>214</v>
      </c>
      <c r="M154" s="242" t="s">
        <v>195</v>
      </c>
      <c r="N154" s="242" t="s">
        <v>180</v>
      </c>
      <c r="O154" s="242" t="s">
        <v>181</v>
      </c>
      <c r="P154" s="242" t="s">
        <v>182</v>
      </c>
      <c r="Q154" s="242" t="s">
        <v>183</v>
      </c>
      <c r="R154" s="242" t="s">
        <v>184</v>
      </c>
      <c r="S154" s="242" t="s">
        <v>111</v>
      </c>
      <c r="T154" s="242" t="s">
        <v>112</v>
      </c>
      <c r="U154" s="242" t="s">
        <v>113</v>
      </c>
      <c r="V154" s="240" t="s">
        <v>161</v>
      </c>
      <c r="W154" s="316" t="s">
        <v>205</v>
      </c>
      <c r="X154" s="319" t="s">
        <v>257</v>
      </c>
    </row>
    <row r="155" spans="2:24" x14ac:dyDescent="0.25">
      <c r="B155" s="288"/>
      <c r="C155" s="288"/>
      <c r="D155" s="288"/>
      <c r="E155" s="288"/>
      <c r="F155" s="288"/>
      <c r="G155" s="288"/>
      <c r="H155" s="288"/>
      <c r="I155" s="288"/>
      <c r="J155" s="288"/>
      <c r="K155" s="288"/>
      <c r="L155" s="289"/>
      <c r="M155" s="290"/>
      <c r="N155" s="290"/>
      <c r="O155" s="290"/>
      <c r="P155" s="290"/>
      <c r="Q155" s="290"/>
      <c r="R155" s="290"/>
      <c r="S155" s="290"/>
      <c r="T155" s="290"/>
      <c r="U155" s="290"/>
      <c r="V155" s="289"/>
      <c r="W155" s="474">
        <f>SUM(M155:U155)*V155</f>
        <v>0</v>
      </c>
      <c r="X155" s="475">
        <f>L155*V155</f>
        <v>0</v>
      </c>
    </row>
    <row r="156" spans="2:24" x14ac:dyDescent="0.25">
      <c r="B156" s="288"/>
      <c r="C156" s="288"/>
      <c r="D156" s="288"/>
      <c r="E156" s="288"/>
      <c r="F156" s="288"/>
      <c r="G156" s="288"/>
      <c r="H156" s="288"/>
      <c r="I156" s="288"/>
      <c r="J156" s="288"/>
      <c r="K156" s="288"/>
      <c r="L156" s="289"/>
      <c r="M156" s="290"/>
      <c r="N156" s="290"/>
      <c r="O156" s="290"/>
      <c r="P156" s="290"/>
      <c r="Q156" s="290"/>
      <c r="R156" s="290"/>
      <c r="S156" s="290"/>
      <c r="T156" s="290"/>
      <c r="U156" s="290"/>
      <c r="V156" s="289"/>
      <c r="W156" s="474">
        <f t="shared" ref="W156:W160" si="9">SUM(M156:U156)*V156</f>
        <v>0</v>
      </c>
      <c r="X156" s="475">
        <f>L156*V156</f>
        <v>0</v>
      </c>
    </row>
    <row r="157" spans="2:24" x14ac:dyDescent="0.25">
      <c r="B157" s="288"/>
      <c r="C157" s="288"/>
      <c r="D157" s="288"/>
      <c r="E157" s="288"/>
      <c r="F157" s="288"/>
      <c r="G157" s="288"/>
      <c r="H157" s="288"/>
      <c r="I157" s="288"/>
      <c r="J157" s="288"/>
      <c r="K157" s="288"/>
      <c r="L157" s="289"/>
      <c r="M157" s="290"/>
      <c r="N157" s="290"/>
      <c r="O157" s="290"/>
      <c r="P157" s="290"/>
      <c r="Q157" s="290"/>
      <c r="R157" s="290"/>
      <c r="S157" s="290"/>
      <c r="T157" s="290"/>
      <c r="U157" s="290"/>
      <c r="V157" s="289"/>
      <c r="W157" s="474">
        <f t="shared" si="9"/>
        <v>0</v>
      </c>
      <c r="X157" s="475">
        <f>L157*V157</f>
        <v>0</v>
      </c>
    </row>
    <row r="158" spans="2:24" x14ac:dyDescent="0.25">
      <c r="B158" s="288"/>
      <c r="C158" s="288"/>
      <c r="D158" s="288"/>
      <c r="E158" s="288"/>
      <c r="F158" s="288"/>
      <c r="G158" s="288"/>
      <c r="H158" s="288"/>
      <c r="I158" s="288"/>
      <c r="J158" s="288"/>
      <c r="K158" s="288"/>
      <c r="L158" s="289"/>
      <c r="M158" s="290"/>
      <c r="N158" s="290"/>
      <c r="O158" s="290"/>
      <c r="P158" s="290"/>
      <c r="Q158" s="290"/>
      <c r="R158" s="290"/>
      <c r="S158" s="290"/>
      <c r="T158" s="290"/>
      <c r="U158" s="290"/>
      <c r="V158" s="289"/>
      <c r="W158" s="474">
        <f t="shared" si="9"/>
        <v>0</v>
      </c>
      <c r="X158" s="475">
        <f>L158*V158</f>
        <v>0</v>
      </c>
    </row>
    <row r="159" spans="2:24" x14ac:dyDescent="0.25">
      <c r="B159" s="288"/>
      <c r="C159" s="288"/>
      <c r="D159" s="288"/>
      <c r="E159" s="288"/>
      <c r="F159" s="288"/>
      <c r="G159" s="288"/>
      <c r="H159" s="288"/>
      <c r="I159" s="288"/>
      <c r="J159" s="288"/>
      <c r="K159" s="288"/>
      <c r="L159" s="289"/>
      <c r="M159" s="290"/>
      <c r="N159" s="290"/>
      <c r="O159" s="290"/>
      <c r="P159" s="290"/>
      <c r="Q159" s="290"/>
      <c r="R159" s="290"/>
      <c r="S159" s="290"/>
      <c r="T159" s="290"/>
      <c r="U159" s="290"/>
      <c r="V159" s="289"/>
      <c r="W159" s="474">
        <f t="shared" si="9"/>
        <v>0</v>
      </c>
      <c r="X159" s="475">
        <f>L159*V159</f>
        <v>0</v>
      </c>
    </row>
    <row r="160" spans="2:24" x14ac:dyDescent="0.25">
      <c r="B160" s="288"/>
      <c r="C160" s="288"/>
      <c r="D160" s="288"/>
      <c r="E160" s="288"/>
      <c r="F160" s="288"/>
      <c r="G160" s="288"/>
      <c r="H160" s="288"/>
      <c r="I160" s="288"/>
      <c r="J160" s="288"/>
      <c r="K160" s="288"/>
      <c r="L160" s="289"/>
      <c r="M160" s="290"/>
      <c r="N160" s="290"/>
      <c r="O160" s="290"/>
      <c r="P160" s="290"/>
      <c r="Q160" s="290"/>
      <c r="R160" s="290"/>
      <c r="S160" s="290"/>
      <c r="T160" s="290"/>
      <c r="U160" s="290"/>
      <c r="V160" s="289"/>
      <c r="W160" s="474">
        <f t="shared" si="9"/>
        <v>0</v>
      </c>
      <c r="X160" s="475">
        <f>L160*V160</f>
        <v>0</v>
      </c>
    </row>
    <row r="161" spans="1:24" x14ac:dyDescent="0.25">
      <c r="B161" s="248" t="s">
        <v>196</v>
      </c>
      <c r="C161" s="249"/>
      <c r="D161" s="249"/>
      <c r="E161" s="249"/>
      <c r="F161" s="249"/>
      <c r="G161" s="249"/>
      <c r="H161" s="249"/>
      <c r="I161" s="249"/>
      <c r="J161" s="249"/>
      <c r="K161" s="249"/>
      <c r="L161" s="250"/>
      <c r="M161" s="251"/>
      <c r="N161" s="251"/>
      <c r="O161" s="251"/>
      <c r="P161" s="251"/>
      <c r="Q161" s="251"/>
      <c r="R161" s="251"/>
      <c r="S161" s="251"/>
      <c r="T161" s="251"/>
      <c r="U161" s="251"/>
      <c r="V161" s="250"/>
      <c r="W161" s="485">
        <f>SUM(W155:W160)</f>
        <v>0</v>
      </c>
      <c r="X161" s="486">
        <f>SUM(X155:X160)</f>
        <v>0</v>
      </c>
    </row>
    <row r="163" spans="1:24" x14ac:dyDescent="0.25">
      <c r="A163" s="2" t="s">
        <v>254</v>
      </c>
      <c r="B163" s="314" t="s">
        <v>255</v>
      </c>
    </row>
    <row r="164" spans="1:24" ht="14.4" thickBot="1" x14ac:dyDescent="0.3"/>
    <row r="165" spans="1:24" ht="14.4" thickBot="1" x14ac:dyDescent="0.3">
      <c r="B165" s="7" t="s">
        <v>258</v>
      </c>
      <c r="C165" s="6"/>
      <c r="D165" s="6"/>
      <c r="E165" s="19" t="s">
        <v>152</v>
      </c>
      <c r="F165" s="292"/>
    </row>
    <row r="167" spans="1:24" x14ac:dyDescent="0.25">
      <c r="B167" s="6" t="s">
        <v>252</v>
      </c>
    </row>
    <row r="169" spans="1:24" ht="39.6" x14ac:dyDescent="0.25">
      <c r="B169" s="217"/>
      <c r="C169" s="218" t="s">
        <v>275</v>
      </c>
      <c r="D169" s="299" t="s">
        <v>276</v>
      </c>
      <c r="E169" s="352" t="s">
        <v>277</v>
      </c>
      <c r="F169" s="352"/>
      <c r="G169" s="352" t="s">
        <v>175</v>
      </c>
      <c r="H169" s="352"/>
      <c r="I169" s="352"/>
      <c r="J169" s="353" t="s">
        <v>278</v>
      </c>
      <c r="K169" s="354"/>
      <c r="L169" s="476" t="s">
        <v>296</v>
      </c>
      <c r="M169" s="476"/>
      <c r="N169" s="476"/>
      <c r="O169" s="476"/>
      <c r="P169" s="476"/>
      <c r="Q169" s="476"/>
      <c r="R169" s="476"/>
    </row>
    <row r="170" spans="1:24" ht="24.6" customHeight="1" x14ac:dyDescent="0.25">
      <c r="B170" s="23" t="s">
        <v>265</v>
      </c>
      <c r="C170" s="288"/>
      <c r="D170" s="288"/>
      <c r="E170" s="489"/>
      <c r="F170" s="489"/>
      <c r="G170" s="492"/>
      <c r="H170" s="492"/>
      <c r="I170" s="492"/>
      <c r="J170" s="491"/>
      <c r="K170" s="491"/>
      <c r="L170" s="504"/>
      <c r="M170" s="504"/>
      <c r="N170" s="504"/>
      <c r="O170" s="504"/>
      <c r="P170" s="504"/>
      <c r="Q170" s="504"/>
      <c r="R170" s="504"/>
    </row>
    <row r="171" spans="1:24" ht="25.2" customHeight="1" x14ac:dyDescent="0.25">
      <c r="B171" s="23" t="s">
        <v>266</v>
      </c>
      <c r="C171" s="288"/>
      <c r="D171" s="288"/>
      <c r="E171" s="489"/>
      <c r="F171" s="489"/>
      <c r="G171" s="492"/>
      <c r="H171" s="492"/>
      <c r="I171" s="492"/>
      <c r="J171" s="491"/>
      <c r="K171" s="491"/>
      <c r="L171" s="504"/>
      <c r="M171" s="504"/>
      <c r="N171" s="504"/>
      <c r="O171" s="504"/>
      <c r="P171" s="504"/>
      <c r="Q171" s="504"/>
      <c r="R171" s="504"/>
    </row>
    <row r="172" spans="1:24" ht="28.8" customHeight="1" x14ac:dyDescent="0.25">
      <c r="B172" s="23" t="s">
        <v>267</v>
      </c>
      <c r="C172" s="288"/>
      <c r="D172" s="288"/>
      <c r="E172" s="489"/>
      <c r="F172" s="489"/>
      <c r="G172" s="492"/>
      <c r="H172" s="492"/>
      <c r="I172" s="492"/>
      <c r="J172" s="491"/>
      <c r="K172" s="491"/>
      <c r="L172" s="504"/>
      <c r="M172" s="504"/>
      <c r="N172" s="504"/>
      <c r="O172" s="504"/>
      <c r="P172" s="504"/>
      <c r="Q172" s="504"/>
      <c r="R172" s="504"/>
    </row>
    <row r="173" spans="1:24" ht="28.8" customHeight="1" x14ac:dyDescent="0.25">
      <c r="B173" s="23" t="s">
        <v>268</v>
      </c>
      <c r="C173" s="288"/>
      <c r="D173" s="288"/>
      <c r="E173" s="489"/>
      <c r="F173" s="489"/>
      <c r="G173" s="492"/>
      <c r="H173" s="492"/>
      <c r="I173" s="492"/>
      <c r="J173" s="491"/>
      <c r="K173" s="491"/>
      <c r="L173" s="504"/>
      <c r="M173" s="504"/>
      <c r="N173" s="504"/>
      <c r="O173" s="504"/>
      <c r="P173" s="504"/>
      <c r="Q173" s="504"/>
      <c r="R173" s="504"/>
    </row>
    <row r="174" spans="1:24" ht="29.4" customHeight="1" x14ac:dyDescent="0.25">
      <c r="B174" s="23" t="s">
        <v>269</v>
      </c>
      <c r="C174" s="288"/>
      <c r="D174" s="288"/>
      <c r="E174" s="489"/>
      <c r="F174" s="489"/>
      <c r="G174" s="492"/>
      <c r="H174" s="492"/>
      <c r="I174" s="492"/>
      <c r="J174" s="491"/>
      <c r="K174" s="491"/>
      <c r="L174" s="504"/>
      <c r="M174" s="504"/>
      <c r="N174" s="504"/>
      <c r="O174" s="504"/>
      <c r="P174" s="504"/>
      <c r="Q174" s="504"/>
      <c r="R174" s="504"/>
    </row>
    <row r="175" spans="1:24" ht="31.8" customHeight="1" x14ac:dyDescent="0.25">
      <c r="B175" s="23" t="s">
        <v>270</v>
      </c>
      <c r="C175" s="513"/>
      <c r="D175" s="288"/>
      <c r="E175" s="498"/>
      <c r="F175" s="499"/>
      <c r="G175" s="492"/>
      <c r="H175" s="492"/>
      <c r="I175" s="492"/>
      <c r="J175" s="491"/>
      <c r="K175" s="491"/>
      <c r="L175" s="504"/>
      <c r="M175" s="504"/>
      <c r="N175" s="504"/>
      <c r="O175" s="504"/>
      <c r="P175" s="504"/>
      <c r="Q175" s="504"/>
      <c r="R175" s="504"/>
    </row>
    <row r="176" spans="1:24" ht="28.8" customHeight="1" x14ac:dyDescent="0.25">
      <c r="B176" s="23" t="s">
        <v>271</v>
      </c>
      <c r="C176" s="288"/>
      <c r="D176" s="288"/>
      <c r="E176" s="498"/>
      <c r="F176" s="499"/>
      <c r="G176" s="492"/>
      <c r="H176" s="492"/>
      <c r="I176" s="492"/>
      <c r="J176" s="491"/>
      <c r="K176" s="491"/>
      <c r="L176" s="504"/>
      <c r="M176" s="504"/>
      <c r="N176" s="504"/>
      <c r="O176" s="504"/>
      <c r="P176" s="504"/>
      <c r="Q176" s="504"/>
      <c r="R176" s="504"/>
    </row>
    <row r="177" spans="2:24" ht="31.2" customHeight="1" x14ac:dyDescent="0.25">
      <c r="B177" s="23" t="s">
        <v>272</v>
      </c>
      <c r="C177" s="288"/>
      <c r="D177" s="288"/>
      <c r="E177" s="498"/>
      <c r="F177" s="499"/>
      <c r="G177" s="492"/>
      <c r="H177" s="492"/>
      <c r="I177" s="492"/>
      <c r="J177" s="491"/>
      <c r="K177" s="491"/>
      <c r="L177" s="504"/>
      <c r="M177" s="504"/>
      <c r="N177" s="504"/>
      <c r="O177" s="504"/>
      <c r="P177" s="504"/>
      <c r="Q177" s="504"/>
      <c r="R177" s="504"/>
    </row>
    <row r="178" spans="2:24" ht="28.2" customHeight="1" x14ac:dyDescent="0.25">
      <c r="B178" s="23" t="s">
        <v>273</v>
      </c>
      <c r="C178" s="288"/>
      <c r="D178" s="288"/>
      <c r="E178" s="498"/>
      <c r="F178" s="499"/>
      <c r="G178" s="492"/>
      <c r="H178" s="492"/>
      <c r="I178" s="492"/>
      <c r="J178" s="491"/>
      <c r="K178" s="491"/>
      <c r="L178" s="504"/>
      <c r="M178" s="504"/>
      <c r="N178" s="504"/>
      <c r="O178" s="504"/>
      <c r="P178" s="504"/>
      <c r="Q178" s="504"/>
      <c r="R178" s="504"/>
    </row>
    <row r="179" spans="2:24" ht="32.4" customHeight="1" x14ac:dyDescent="0.25">
      <c r="B179" s="23" t="s">
        <v>274</v>
      </c>
      <c r="C179" s="288"/>
      <c r="D179" s="288"/>
      <c r="E179" s="498"/>
      <c r="F179" s="499"/>
      <c r="G179" s="500"/>
      <c r="H179" s="501"/>
      <c r="I179" s="502"/>
      <c r="J179" s="491"/>
      <c r="K179" s="491"/>
      <c r="L179" s="504"/>
      <c r="M179" s="504"/>
      <c r="N179" s="504"/>
      <c r="O179" s="504"/>
      <c r="P179" s="504"/>
      <c r="Q179" s="504"/>
      <c r="R179" s="504"/>
    </row>
    <row r="180" spans="2:24" x14ac:dyDescent="0.25">
      <c r="B180" s="335" t="s">
        <v>196</v>
      </c>
      <c r="C180" s="331"/>
      <c r="D180" s="331"/>
      <c r="E180" s="478">
        <f>SUM(E170:F179)</f>
        <v>0</v>
      </c>
      <c r="F180" s="484"/>
      <c r="G180" s="348"/>
      <c r="H180" s="348"/>
      <c r="I180" s="348"/>
      <c r="J180" s="332"/>
      <c r="K180" s="332"/>
      <c r="L180" s="477"/>
      <c r="M180" s="477"/>
      <c r="N180" s="477"/>
      <c r="O180" s="477"/>
      <c r="P180" s="477"/>
      <c r="Q180" s="477"/>
      <c r="R180" s="477"/>
    </row>
    <row r="182" spans="2:24" x14ac:dyDescent="0.25">
      <c r="B182" s="349" t="s">
        <v>280</v>
      </c>
      <c r="C182" s="350"/>
      <c r="D182" s="350"/>
      <c r="E182" s="350"/>
      <c r="F182" s="350"/>
      <c r="G182" s="350"/>
      <c r="H182" s="350"/>
      <c r="I182" s="350"/>
      <c r="J182" s="350"/>
      <c r="K182" s="350"/>
      <c r="L182" s="350"/>
      <c r="M182" s="350"/>
      <c r="N182" s="350"/>
      <c r="O182" s="350"/>
      <c r="P182" s="350"/>
      <c r="Q182" s="350"/>
      <c r="R182" s="350"/>
      <c r="S182" s="350"/>
      <c r="T182" s="350"/>
      <c r="U182" s="350"/>
      <c r="V182" s="350"/>
      <c r="W182" s="350"/>
      <c r="X182" s="350"/>
    </row>
    <row r="183" spans="2:24" ht="52.8" x14ac:dyDescent="0.25">
      <c r="B183" s="240" t="s">
        <v>157</v>
      </c>
      <c r="C183" s="240" t="s">
        <v>167</v>
      </c>
      <c r="D183" s="241" t="s">
        <v>206</v>
      </c>
      <c r="E183" s="240" t="s">
        <v>158</v>
      </c>
      <c r="F183" s="240" t="s">
        <v>168</v>
      </c>
      <c r="G183" s="247" t="s">
        <v>185</v>
      </c>
      <c r="H183" s="240" t="s">
        <v>260</v>
      </c>
      <c r="I183" s="240" t="s">
        <v>208</v>
      </c>
      <c r="J183" s="240" t="s">
        <v>159</v>
      </c>
      <c r="K183" s="240" t="s">
        <v>160</v>
      </c>
      <c r="L183" s="254" t="s">
        <v>214</v>
      </c>
      <c r="M183" s="242" t="s">
        <v>195</v>
      </c>
      <c r="N183" s="242" t="s">
        <v>180</v>
      </c>
      <c r="O183" s="242" t="s">
        <v>181</v>
      </c>
      <c r="P183" s="242" t="s">
        <v>182</v>
      </c>
      <c r="Q183" s="242" t="s">
        <v>183</v>
      </c>
      <c r="R183" s="242" t="s">
        <v>184</v>
      </c>
      <c r="S183" s="242" t="s">
        <v>111</v>
      </c>
      <c r="T183" s="242" t="s">
        <v>112</v>
      </c>
      <c r="U183" s="242" t="s">
        <v>113</v>
      </c>
      <c r="V183" s="240" t="s">
        <v>161</v>
      </c>
      <c r="W183" s="316" t="s">
        <v>205</v>
      </c>
      <c r="X183" s="319" t="s">
        <v>257</v>
      </c>
    </row>
    <row r="184" spans="2:24" x14ac:dyDescent="0.25">
      <c r="B184" s="288"/>
      <c r="C184" s="288"/>
      <c r="D184" s="288"/>
      <c r="E184" s="288"/>
      <c r="F184" s="288"/>
      <c r="G184" s="288"/>
      <c r="H184" s="288"/>
      <c r="I184" s="288"/>
      <c r="J184" s="288"/>
      <c r="K184" s="288"/>
      <c r="L184" s="289"/>
      <c r="M184" s="290"/>
      <c r="N184" s="290"/>
      <c r="O184" s="290"/>
      <c r="P184" s="290"/>
      <c r="Q184" s="290"/>
      <c r="R184" s="290"/>
      <c r="S184" s="290"/>
      <c r="T184" s="290"/>
      <c r="U184" s="290"/>
      <c r="V184" s="289"/>
      <c r="W184" s="474">
        <f>SUM(M184:U184)*V184</f>
        <v>0</v>
      </c>
      <c r="X184" s="475">
        <f>L184*V184</f>
        <v>0</v>
      </c>
    </row>
    <row r="185" spans="2:24" x14ac:dyDescent="0.25">
      <c r="B185" s="288"/>
      <c r="C185" s="288"/>
      <c r="D185" s="288"/>
      <c r="E185" s="288"/>
      <c r="F185" s="288"/>
      <c r="G185" s="288"/>
      <c r="H185" s="288"/>
      <c r="I185" s="288"/>
      <c r="J185" s="288"/>
      <c r="K185" s="288"/>
      <c r="L185" s="289"/>
      <c r="M185" s="290"/>
      <c r="N185" s="290"/>
      <c r="O185" s="290"/>
      <c r="P185" s="290"/>
      <c r="Q185" s="290"/>
      <c r="R185" s="290"/>
      <c r="S185" s="290"/>
      <c r="T185" s="290"/>
      <c r="U185" s="290"/>
      <c r="V185" s="289"/>
      <c r="W185" s="474">
        <f t="shared" ref="W185:W189" si="10">SUM(M185:U185)*V185</f>
        <v>0</v>
      </c>
      <c r="X185" s="475">
        <f>L185*V185</f>
        <v>0</v>
      </c>
    </row>
    <row r="186" spans="2:24" x14ac:dyDescent="0.25">
      <c r="B186" s="288"/>
      <c r="C186" s="288"/>
      <c r="D186" s="288"/>
      <c r="E186" s="288"/>
      <c r="F186" s="288"/>
      <c r="G186" s="288"/>
      <c r="H186" s="288"/>
      <c r="I186" s="288"/>
      <c r="J186" s="288"/>
      <c r="K186" s="288"/>
      <c r="L186" s="289"/>
      <c r="M186" s="290"/>
      <c r="N186" s="290"/>
      <c r="O186" s="290"/>
      <c r="P186" s="290"/>
      <c r="Q186" s="290"/>
      <c r="R186" s="290"/>
      <c r="S186" s="290"/>
      <c r="T186" s="290"/>
      <c r="U186" s="290"/>
      <c r="V186" s="289"/>
      <c r="W186" s="474">
        <f t="shared" si="10"/>
        <v>0</v>
      </c>
      <c r="X186" s="475">
        <f>L186*V186</f>
        <v>0</v>
      </c>
    </row>
    <row r="187" spans="2:24" x14ac:dyDescent="0.25">
      <c r="B187" s="288"/>
      <c r="C187" s="288"/>
      <c r="D187" s="288"/>
      <c r="E187" s="288"/>
      <c r="F187" s="288"/>
      <c r="G187" s="288"/>
      <c r="H187" s="288"/>
      <c r="I187" s="288"/>
      <c r="J187" s="288"/>
      <c r="K187" s="288"/>
      <c r="L187" s="289"/>
      <c r="M187" s="290"/>
      <c r="N187" s="290"/>
      <c r="O187" s="290"/>
      <c r="P187" s="290"/>
      <c r="Q187" s="290"/>
      <c r="R187" s="290"/>
      <c r="S187" s="290"/>
      <c r="T187" s="290"/>
      <c r="U187" s="290"/>
      <c r="V187" s="289"/>
      <c r="W187" s="474">
        <f t="shared" si="10"/>
        <v>0</v>
      </c>
      <c r="X187" s="475">
        <f>L187*V187</f>
        <v>0</v>
      </c>
    </row>
    <row r="188" spans="2:24" x14ac:dyDescent="0.25">
      <c r="B188" s="288"/>
      <c r="C188" s="288"/>
      <c r="D188" s="288"/>
      <c r="E188" s="288"/>
      <c r="F188" s="288"/>
      <c r="G188" s="288"/>
      <c r="H188" s="288"/>
      <c r="I188" s="288"/>
      <c r="J188" s="288"/>
      <c r="K188" s="288"/>
      <c r="L188" s="289"/>
      <c r="M188" s="290"/>
      <c r="N188" s="290"/>
      <c r="O188" s="290"/>
      <c r="P188" s="290"/>
      <c r="Q188" s="290"/>
      <c r="R188" s="290"/>
      <c r="S188" s="290"/>
      <c r="T188" s="290"/>
      <c r="U188" s="290"/>
      <c r="V188" s="289"/>
      <c r="W188" s="474">
        <f t="shared" si="10"/>
        <v>0</v>
      </c>
      <c r="X188" s="475">
        <f>L188*V188</f>
        <v>0</v>
      </c>
    </row>
    <row r="189" spans="2:24" x14ac:dyDescent="0.25">
      <c r="B189" s="288"/>
      <c r="C189" s="288"/>
      <c r="D189" s="288"/>
      <c r="E189" s="288"/>
      <c r="F189" s="288"/>
      <c r="G189" s="288"/>
      <c r="H189" s="288"/>
      <c r="I189" s="288"/>
      <c r="J189" s="288"/>
      <c r="K189" s="288"/>
      <c r="L189" s="289"/>
      <c r="M189" s="290"/>
      <c r="N189" s="290"/>
      <c r="O189" s="290"/>
      <c r="P189" s="290"/>
      <c r="Q189" s="290"/>
      <c r="R189" s="290"/>
      <c r="S189" s="290"/>
      <c r="T189" s="290"/>
      <c r="U189" s="290"/>
      <c r="V189" s="289"/>
      <c r="W189" s="474">
        <f t="shared" si="10"/>
        <v>0</v>
      </c>
      <c r="X189" s="475">
        <f>L189*V189</f>
        <v>0</v>
      </c>
    </row>
    <row r="190" spans="2:24" x14ac:dyDescent="0.25">
      <c r="B190" s="248" t="s">
        <v>196</v>
      </c>
      <c r="C190" s="249"/>
      <c r="D190" s="249"/>
      <c r="E190" s="249"/>
      <c r="F190" s="249"/>
      <c r="G190" s="249"/>
      <c r="H190" s="249"/>
      <c r="I190" s="249"/>
      <c r="J190" s="249"/>
      <c r="K190" s="249"/>
      <c r="L190" s="250"/>
      <c r="M190" s="251"/>
      <c r="N190" s="251"/>
      <c r="O190" s="251"/>
      <c r="P190" s="251"/>
      <c r="Q190" s="251"/>
      <c r="R190" s="251"/>
      <c r="S190" s="251"/>
      <c r="T190" s="251"/>
      <c r="U190" s="251"/>
      <c r="V190" s="250"/>
      <c r="W190" s="485">
        <f>SUM(W184:W189)</f>
        <v>0</v>
      </c>
      <c r="X190" s="486">
        <f>SUM(X184:X189)</f>
        <v>0</v>
      </c>
    </row>
  </sheetData>
  <sheetProtection sheet="1" objects="1" scenarios="1" insertRows="0"/>
  <mergeCells count="199">
    <mergeCell ref="L175:R175"/>
    <mergeCell ref="L176:R176"/>
    <mergeCell ref="L177:R177"/>
    <mergeCell ref="L178:R178"/>
    <mergeCell ref="L179:R179"/>
    <mergeCell ref="L180:R180"/>
    <mergeCell ref="G40:H40"/>
    <mergeCell ref="L149:R149"/>
    <mergeCell ref="L151:R151"/>
    <mergeCell ref="L150:R150"/>
    <mergeCell ref="L169:R169"/>
    <mergeCell ref="L170:R170"/>
    <mergeCell ref="L171:R171"/>
    <mergeCell ref="L172:R172"/>
    <mergeCell ref="L173:R173"/>
    <mergeCell ref="L174:R174"/>
    <mergeCell ref="L140:R140"/>
    <mergeCell ref="L141:R141"/>
    <mergeCell ref="L142:R142"/>
    <mergeCell ref="L143:R143"/>
    <mergeCell ref="L144:R144"/>
    <mergeCell ref="L145:R145"/>
    <mergeCell ref="L146:R146"/>
    <mergeCell ref="L147:R147"/>
    <mergeCell ref="L148:R148"/>
    <mergeCell ref="C117:D117"/>
    <mergeCell ref="E117:G117"/>
    <mergeCell ref="H117:J117"/>
    <mergeCell ref="K117:M117"/>
    <mergeCell ref="H118:J118"/>
    <mergeCell ref="K118:M118"/>
    <mergeCell ref="C119:D119"/>
    <mergeCell ref="E119:G119"/>
    <mergeCell ref="H119:J119"/>
    <mergeCell ref="K119:M119"/>
    <mergeCell ref="B182:X182"/>
    <mergeCell ref="B126:X126"/>
    <mergeCell ref="C121:D121"/>
    <mergeCell ref="E121:G121"/>
    <mergeCell ref="H121:J121"/>
    <mergeCell ref="K121:M121"/>
    <mergeCell ref="C122:D122"/>
    <mergeCell ref="E122:G122"/>
    <mergeCell ref="H122:J122"/>
    <mergeCell ref="K122:M122"/>
    <mergeCell ref="C120:D120"/>
    <mergeCell ref="E120:G120"/>
    <mergeCell ref="H120:J120"/>
    <mergeCell ref="K120:M120"/>
    <mergeCell ref="H100:J100"/>
    <mergeCell ref="H101:J101"/>
    <mergeCell ref="H102:J102"/>
    <mergeCell ref="K97:M97"/>
    <mergeCell ref="K98:M98"/>
    <mergeCell ref="K99:M99"/>
    <mergeCell ref="K100:M100"/>
    <mergeCell ref="K101:M101"/>
    <mergeCell ref="K102:M102"/>
    <mergeCell ref="B1:K1"/>
    <mergeCell ref="G21:H21"/>
    <mergeCell ref="I21:K21"/>
    <mergeCell ref="G22:H22"/>
    <mergeCell ref="I22:K22"/>
    <mergeCell ref="B3:V3"/>
    <mergeCell ref="C97:D97"/>
    <mergeCell ref="C98:D98"/>
    <mergeCell ref="G26:H26"/>
    <mergeCell ref="I26:K26"/>
    <mergeCell ref="G27:H27"/>
    <mergeCell ref="I27:K27"/>
    <mergeCell ref="G28:H28"/>
    <mergeCell ref="I28:K28"/>
    <mergeCell ref="G23:H23"/>
    <mergeCell ref="I23:K23"/>
    <mergeCell ref="G24:H24"/>
    <mergeCell ref="I24:K24"/>
    <mergeCell ref="G25:H25"/>
    <mergeCell ref="I25:K25"/>
    <mergeCell ref="G29:H29"/>
    <mergeCell ref="I29:K29"/>
    <mergeCell ref="G30:H30"/>
    <mergeCell ref="I30:K30"/>
    <mergeCell ref="G42:H42"/>
    <mergeCell ref="I42:K42"/>
    <mergeCell ref="G31:H31"/>
    <mergeCell ref="G32:H32"/>
    <mergeCell ref="G33:H33"/>
    <mergeCell ref="G34:H34"/>
    <mergeCell ref="G35:H35"/>
    <mergeCell ref="G36:H36"/>
    <mergeCell ref="G37:H37"/>
    <mergeCell ref="G38:H38"/>
    <mergeCell ref="G39:H39"/>
    <mergeCell ref="G41:H41"/>
    <mergeCell ref="G72:H72"/>
    <mergeCell ref="I72:K72"/>
    <mergeCell ref="G73:H73"/>
    <mergeCell ref="I73:K73"/>
    <mergeCell ref="G74:H74"/>
    <mergeCell ref="I74:K74"/>
    <mergeCell ref="B48:K48"/>
    <mergeCell ref="B50:X50"/>
    <mergeCell ref="G70:H70"/>
    <mergeCell ref="I70:K70"/>
    <mergeCell ref="G71:H71"/>
    <mergeCell ref="I71:K71"/>
    <mergeCell ref="G78:H78"/>
    <mergeCell ref="I78:K78"/>
    <mergeCell ref="G79:H79"/>
    <mergeCell ref="I79:K79"/>
    <mergeCell ref="G81:H81"/>
    <mergeCell ref="I81:K81"/>
    <mergeCell ref="I80:K80"/>
    <mergeCell ref="G80:H80"/>
    <mergeCell ref="G75:H75"/>
    <mergeCell ref="I75:K75"/>
    <mergeCell ref="G76:H76"/>
    <mergeCell ref="I76:K76"/>
    <mergeCell ref="G77:H77"/>
    <mergeCell ref="I77:K77"/>
    <mergeCell ref="C118:D118"/>
    <mergeCell ref="E118:G118"/>
    <mergeCell ref="B83:X83"/>
    <mergeCell ref="E97:G97"/>
    <mergeCell ref="H97:J97"/>
    <mergeCell ref="E98:G98"/>
    <mergeCell ref="H98:J98"/>
    <mergeCell ref="C99:D99"/>
    <mergeCell ref="C100:D100"/>
    <mergeCell ref="C102:D102"/>
    <mergeCell ref="C101:D101"/>
    <mergeCell ref="E99:G99"/>
    <mergeCell ref="E100:G100"/>
    <mergeCell ref="E101:G101"/>
    <mergeCell ref="E102:G102"/>
    <mergeCell ref="H99:J99"/>
    <mergeCell ref="B105:X105"/>
    <mergeCell ref="I31:K31"/>
    <mergeCell ref="I32:K32"/>
    <mergeCell ref="I33:K33"/>
    <mergeCell ref="I34:K34"/>
    <mergeCell ref="I35:K35"/>
    <mergeCell ref="I36:K36"/>
    <mergeCell ref="I37:K37"/>
    <mergeCell ref="I38:K38"/>
    <mergeCell ref="I39:K39"/>
    <mergeCell ref="I40:K40"/>
    <mergeCell ref="I41:K41"/>
    <mergeCell ref="J140:K140"/>
    <mergeCell ref="G147:I147"/>
    <mergeCell ref="E148:F148"/>
    <mergeCell ref="G148:I148"/>
    <mergeCell ref="E149:F149"/>
    <mergeCell ref="G149:I149"/>
    <mergeCell ref="E140:F140"/>
    <mergeCell ref="G140:I140"/>
    <mergeCell ref="E141:F141"/>
    <mergeCell ref="G141:I141"/>
    <mergeCell ref="E142:F142"/>
    <mergeCell ref="G142:I142"/>
    <mergeCell ref="E143:F143"/>
    <mergeCell ref="G143:I143"/>
    <mergeCell ref="E144:F144"/>
    <mergeCell ref="G144:I144"/>
    <mergeCell ref="E145:F145"/>
    <mergeCell ref="G145:I145"/>
    <mergeCell ref="E146:F146"/>
    <mergeCell ref="G146:I146"/>
    <mergeCell ref="E147:F147"/>
    <mergeCell ref="B153:X153"/>
    <mergeCell ref="E169:F169"/>
    <mergeCell ref="G169:I169"/>
    <mergeCell ref="J169:K169"/>
    <mergeCell ref="E170:F170"/>
    <mergeCell ref="G170:I170"/>
    <mergeCell ref="E150:F150"/>
    <mergeCell ref="G150:I150"/>
    <mergeCell ref="E151:F151"/>
    <mergeCell ref="G151:I151"/>
    <mergeCell ref="E174:F174"/>
    <mergeCell ref="G174:I174"/>
    <mergeCell ref="E175:F175"/>
    <mergeCell ref="G175:I175"/>
    <mergeCell ref="E176:F176"/>
    <mergeCell ref="G176:I176"/>
    <mergeCell ref="E171:F171"/>
    <mergeCell ref="G171:I171"/>
    <mergeCell ref="E172:F172"/>
    <mergeCell ref="G172:I172"/>
    <mergeCell ref="E173:F173"/>
    <mergeCell ref="G173:I173"/>
    <mergeCell ref="E180:F180"/>
    <mergeCell ref="G180:I180"/>
    <mergeCell ref="E177:F177"/>
    <mergeCell ref="G177:I177"/>
    <mergeCell ref="E178:F178"/>
    <mergeCell ref="G178:I178"/>
    <mergeCell ref="E179:F179"/>
    <mergeCell ref="G179:I179"/>
  </mergeCells>
  <phoneticPr fontId="41" type="noConversion"/>
  <dataValidations count="1">
    <dataValidation showDropDown="1" showInputMessage="1" showErrorMessage="1" sqref="J5:J12 L85:L90" xr:uid="{F234C67D-EC16-4E7C-9AFB-C75BAFE66B81}"/>
  </dataValidation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D41B3E8-39E1-4D58-A49B-27ECBCAF03DB}">
          <x14:formula1>
            <xm:f>Info!$A$1:$A$7</xm:f>
          </x14:formula1>
          <xm:sqref>E5:E12 E52:E61 E85:E90 E107:E109 E128:E131 E155:E160 E184:E189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7B4988-C176-40FE-8855-19172C4B7092}">
  <sheetPr>
    <tabColor rgb="FF0070C0"/>
  </sheetPr>
  <dimension ref="A1:R93"/>
  <sheetViews>
    <sheetView workbookViewId="0">
      <selection activeCell="O12" sqref="O12"/>
    </sheetView>
  </sheetViews>
  <sheetFormatPr baseColWidth="10" defaultColWidth="11.44140625" defaultRowHeight="13.2" x14ac:dyDescent="0.25"/>
  <cols>
    <col min="1" max="1" width="6.5546875" style="56" customWidth="1"/>
    <col min="2" max="2" width="5.88671875" style="57" customWidth="1"/>
    <col min="3" max="3" width="6.5546875" style="56" customWidth="1"/>
    <col min="4" max="4" width="7" style="58" customWidth="1"/>
    <col min="5" max="5" width="31.44140625" style="56" customWidth="1"/>
    <col min="6" max="6" width="31.44140625" style="61" bestFit="1" customWidth="1"/>
    <col min="7" max="7" width="5.5546875" style="56" customWidth="1"/>
    <col min="8" max="8" width="5.109375" style="56" customWidth="1"/>
    <col min="9" max="9" width="14.33203125" style="56" customWidth="1"/>
    <col min="10" max="10" width="14.5546875" style="56" customWidth="1"/>
    <col min="11" max="11" width="14.33203125" style="56" customWidth="1"/>
    <col min="12" max="12" width="14.6640625" style="56" customWidth="1"/>
    <col min="13" max="13" width="21.44140625" style="56" customWidth="1"/>
    <col min="14" max="14" width="14.33203125" style="56" customWidth="1"/>
    <col min="15" max="15" width="7" style="56" customWidth="1"/>
    <col min="16" max="16" width="18.109375" style="56" customWidth="1"/>
    <col min="17" max="16384" width="11.44140625" style="56"/>
  </cols>
  <sheetData>
    <row r="1" spans="1:18" ht="15" customHeight="1" thickBot="1" x14ac:dyDescent="0.3"/>
    <row r="2" spans="1:18" ht="15" customHeight="1" thickBot="1" x14ac:dyDescent="0.3">
      <c r="C2" s="56" t="s">
        <v>89</v>
      </c>
      <c r="F2" s="369">
        <f>Identification!C10</f>
        <v>0</v>
      </c>
      <c r="G2" s="370"/>
      <c r="H2" s="370"/>
      <c r="I2" s="370"/>
      <c r="J2" s="370"/>
      <c r="K2" s="370"/>
      <c r="L2" s="371"/>
      <c r="M2" s="193"/>
      <c r="N2" s="59"/>
    </row>
    <row r="3" spans="1:18" ht="25.5" customHeight="1" thickBot="1" x14ac:dyDescent="0.3">
      <c r="B3" s="372"/>
      <c r="C3" s="373"/>
      <c r="D3" s="373"/>
      <c r="E3" s="373"/>
      <c r="F3" s="373"/>
      <c r="G3" s="373"/>
      <c r="H3" s="373"/>
      <c r="I3" s="373"/>
      <c r="J3" s="373"/>
      <c r="K3" s="373"/>
      <c r="L3" s="373"/>
      <c r="M3" s="373"/>
      <c r="N3" s="365" t="s">
        <v>263</v>
      </c>
      <c r="O3" s="365"/>
    </row>
    <row r="4" spans="1:18" ht="15" customHeight="1" thickBot="1" x14ac:dyDescent="0.3">
      <c r="C4" s="56" t="s">
        <v>169</v>
      </c>
      <c r="K4" s="374">
        <f>F7-M7</f>
        <v>0</v>
      </c>
      <c r="L4" s="375"/>
      <c r="M4" s="60"/>
      <c r="N4" s="366" t="e">
        <f>(F9+F74)/F7</f>
        <v>#DIV/0!</v>
      </c>
      <c r="O4" s="366"/>
    </row>
    <row r="5" spans="1:18" ht="15" customHeight="1" thickBot="1" x14ac:dyDescent="0.3">
      <c r="C5" s="56" t="s">
        <v>176</v>
      </c>
      <c r="K5" s="374"/>
      <c r="L5" s="375"/>
      <c r="N5" s="366"/>
      <c r="O5" s="366"/>
    </row>
    <row r="6" spans="1:18" ht="15" customHeight="1" thickBot="1" x14ac:dyDescent="0.3">
      <c r="N6" s="60"/>
    </row>
    <row r="7" spans="1:18" ht="25.5" customHeight="1" x14ac:dyDescent="0.25">
      <c r="A7" s="376" t="s">
        <v>229</v>
      </c>
      <c r="B7" s="377"/>
      <c r="C7" s="377"/>
      <c r="D7" s="377"/>
      <c r="E7" s="377"/>
      <c r="F7" s="255">
        <f>F9+F71+F85+F87+F91</f>
        <v>0</v>
      </c>
      <c r="H7" s="376" t="s">
        <v>202</v>
      </c>
      <c r="I7" s="377"/>
      <c r="J7" s="377"/>
      <c r="K7" s="377"/>
      <c r="L7" s="377"/>
      <c r="M7" s="255">
        <f>M9+M11+M13</f>
        <v>0</v>
      </c>
      <c r="N7" s="62"/>
      <c r="O7" s="63"/>
      <c r="P7" s="63"/>
      <c r="Q7" s="63"/>
    </row>
    <row r="8" spans="1:18" ht="15" customHeight="1" x14ac:dyDescent="0.25">
      <c r="A8" s="64"/>
      <c r="B8" s="65"/>
      <c r="C8" s="65"/>
      <c r="D8" s="65"/>
      <c r="E8" s="65"/>
      <c r="F8" s="66"/>
      <c r="H8" s="64"/>
      <c r="I8" s="65"/>
      <c r="J8" s="65"/>
      <c r="K8" s="65"/>
      <c r="L8" s="65"/>
      <c r="M8" s="66"/>
      <c r="N8" s="67"/>
      <c r="O8" s="68"/>
      <c r="P8" s="68"/>
      <c r="Q8" s="68"/>
    </row>
    <row r="9" spans="1:18" ht="15" customHeight="1" x14ac:dyDescent="0.25">
      <c r="A9" s="69" t="s">
        <v>86</v>
      </c>
      <c r="B9" s="70" t="s">
        <v>92</v>
      </c>
      <c r="C9" s="70"/>
      <c r="D9" s="70"/>
      <c r="E9" s="70"/>
      <c r="F9" s="256">
        <f>F10+F17+F27+F42+F49+F57+F63</f>
        <v>0</v>
      </c>
      <c r="H9" s="71" t="s">
        <v>114</v>
      </c>
      <c r="I9" s="72" t="s">
        <v>156</v>
      </c>
      <c r="J9" s="72"/>
      <c r="K9" s="73"/>
      <c r="L9" s="73"/>
      <c r="M9" s="258">
        <f>M42+M48+M54</f>
        <v>0</v>
      </c>
      <c r="N9" s="74"/>
      <c r="Q9" s="75"/>
    </row>
    <row r="10" spans="1:18" s="79" customFormat="1" ht="15" customHeight="1" thickBot="1" x14ac:dyDescent="0.35">
      <c r="A10" s="76">
        <v>611</v>
      </c>
      <c r="B10" s="77" t="s">
        <v>8</v>
      </c>
      <c r="C10" s="77"/>
      <c r="D10" s="78"/>
      <c r="E10" s="77"/>
      <c r="F10" s="257">
        <f>SUM(F11:F15)</f>
        <v>0</v>
      </c>
      <c r="H10" s="80"/>
      <c r="I10" s="81"/>
      <c r="J10" s="82"/>
      <c r="K10" s="81"/>
      <c r="L10" s="81"/>
      <c r="M10" s="83"/>
      <c r="N10" s="84"/>
    </row>
    <row r="11" spans="1:18" ht="15" customHeight="1" thickBot="1" x14ac:dyDescent="0.3">
      <c r="A11" s="85"/>
      <c r="B11" s="86">
        <v>6110</v>
      </c>
      <c r="C11" s="87" t="s">
        <v>11</v>
      </c>
      <c r="D11" s="276"/>
      <c r="E11" s="87"/>
      <c r="F11" s="194"/>
      <c r="H11" s="64">
        <v>71</v>
      </c>
      <c r="I11" s="82" t="s">
        <v>117</v>
      </c>
      <c r="J11" s="87"/>
      <c r="K11" s="87"/>
      <c r="L11" s="87"/>
      <c r="M11" s="195"/>
      <c r="N11" s="74"/>
    </row>
    <row r="12" spans="1:18" ht="15" customHeight="1" thickBot="1" x14ac:dyDescent="0.3">
      <c r="A12" s="85"/>
      <c r="B12" s="86">
        <v>6111</v>
      </c>
      <c r="C12" s="87" t="s">
        <v>12</v>
      </c>
      <c r="D12" s="276"/>
      <c r="E12" s="87"/>
      <c r="F12" s="194"/>
      <c r="H12" s="88"/>
      <c r="I12" s="87"/>
      <c r="J12" s="87"/>
      <c r="K12" s="87"/>
      <c r="L12" s="87"/>
      <c r="M12" s="89"/>
      <c r="N12" s="90"/>
    </row>
    <row r="13" spans="1:18" ht="15" customHeight="1" thickBot="1" x14ac:dyDescent="0.3">
      <c r="A13" s="85"/>
      <c r="B13" s="86">
        <v>6112</v>
      </c>
      <c r="C13" s="87" t="s">
        <v>13</v>
      </c>
      <c r="D13" s="276"/>
      <c r="E13" s="87"/>
      <c r="F13" s="194"/>
      <c r="H13" s="71">
        <v>73</v>
      </c>
      <c r="I13" s="72" t="s">
        <v>118</v>
      </c>
      <c r="J13" s="72"/>
      <c r="K13" s="73"/>
      <c r="L13" s="73"/>
      <c r="M13" s="259">
        <f>SUM(M14:M18)</f>
        <v>0</v>
      </c>
      <c r="N13" s="91"/>
    </row>
    <row r="14" spans="1:18" ht="15" customHeight="1" thickBot="1" x14ac:dyDescent="0.35">
      <c r="A14" s="85"/>
      <c r="B14" s="86">
        <v>6113</v>
      </c>
      <c r="C14" s="87" t="s">
        <v>14</v>
      </c>
      <c r="D14" s="276"/>
      <c r="E14" s="87"/>
      <c r="F14" s="194"/>
      <c r="H14" s="92">
        <v>730</v>
      </c>
      <c r="I14" s="87" t="s">
        <v>119</v>
      </c>
      <c r="J14" s="87"/>
      <c r="K14" s="87"/>
      <c r="L14" s="87"/>
      <c r="M14" s="196"/>
      <c r="N14" s="93"/>
      <c r="P14"/>
    </row>
    <row r="15" spans="1:18" ht="15" customHeight="1" thickBot="1" x14ac:dyDescent="0.3">
      <c r="A15" s="85"/>
      <c r="B15" s="86">
        <v>6114</v>
      </c>
      <c r="C15" s="87" t="s">
        <v>15</v>
      </c>
      <c r="D15" s="276"/>
      <c r="E15" s="87"/>
      <c r="F15" s="194"/>
      <c r="H15" s="92">
        <v>731</v>
      </c>
      <c r="I15" s="87" t="s">
        <v>120</v>
      </c>
      <c r="J15" s="87"/>
      <c r="K15" s="87"/>
      <c r="L15" s="87"/>
      <c r="M15" s="197"/>
      <c r="N15" s="93"/>
    </row>
    <row r="16" spans="1:18" ht="15" customHeight="1" thickBot="1" x14ac:dyDescent="0.3">
      <c r="A16" s="85"/>
      <c r="B16" s="86"/>
      <c r="C16" s="87"/>
      <c r="D16" s="276"/>
      <c r="E16" s="87"/>
      <c r="F16" s="94"/>
      <c r="H16" s="92">
        <v>732</v>
      </c>
      <c r="I16" s="87" t="s">
        <v>121</v>
      </c>
      <c r="J16" s="87"/>
      <c r="K16" s="87"/>
      <c r="L16" s="87"/>
      <c r="M16" s="195"/>
      <c r="N16" s="74"/>
      <c r="R16" s="95"/>
    </row>
    <row r="17" spans="1:18" ht="15" customHeight="1" thickBot="1" x14ac:dyDescent="0.3">
      <c r="A17" s="96">
        <v>612</v>
      </c>
      <c r="B17" s="77" t="s">
        <v>9</v>
      </c>
      <c r="C17" s="77"/>
      <c r="D17" s="97"/>
      <c r="E17" s="98"/>
      <c r="F17" s="263">
        <f>SUM(F18:F25)</f>
        <v>0</v>
      </c>
      <c r="G17" s="99"/>
      <c r="H17" s="92">
        <v>734</v>
      </c>
      <c r="I17" s="87" t="s">
        <v>122</v>
      </c>
      <c r="J17" s="87"/>
      <c r="K17" s="87"/>
      <c r="L17" s="87"/>
      <c r="M17" s="195"/>
      <c r="N17" s="74"/>
      <c r="P17" s="100" t="s">
        <v>4</v>
      </c>
      <c r="R17" s="100"/>
    </row>
    <row r="18" spans="1:18" ht="15" customHeight="1" thickBot="1" x14ac:dyDescent="0.3">
      <c r="A18" s="101"/>
      <c r="B18" s="86">
        <v>6120</v>
      </c>
      <c r="C18" s="87" t="s">
        <v>16</v>
      </c>
      <c r="D18" s="276"/>
      <c r="E18" s="87"/>
      <c r="F18" s="194"/>
      <c r="H18" s="102">
        <v>736</v>
      </c>
      <c r="I18" s="98" t="s">
        <v>201</v>
      </c>
      <c r="J18" s="98"/>
      <c r="K18" s="98"/>
      <c r="L18" s="98"/>
      <c r="M18" s="262">
        <f>SUM(M19:M32)</f>
        <v>0</v>
      </c>
      <c r="N18" s="91"/>
      <c r="O18" s="103"/>
    </row>
    <row r="19" spans="1:18" ht="15" customHeight="1" thickBot="1" x14ac:dyDescent="0.3">
      <c r="A19" s="101"/>
      <c r="B19" s="86">
        <v>6121</v>
      </c>
      <c r="C19" s="87" t="s">
        <v>17</v>
      </c>
      <c r="D19" s="276"/>
      <c r="E19" s="87"/>
      <c r="F19" s="194"/>
      <c r="H19" s="104"/>
      <c r="I19" s="108">
        <v>7360</v>
      </c>
      <c r="J19" s="108" t="s">
        <v>200</v>
      </c>
      <c r="K19" s="86" t="s">
        <v>123</v>
      </c>
      <c r="L19" s="122"/>
      <c r="M19" s="195"/>
      <c r="N19" s="74"/>
      <c r="Q19" s="107"/>
    </row>
    <row r="20" spans="1:18" ht="15" customHeight="1" thickBot="1" x14ac:dyDescent="0.3">
      <c r="A20" s="101"/>
      <c r="B20" s="86">
        <v>6122</v>
      </c>
      <c r="C20" s="87" t="s">
        <v>140</v>
      </c>
      <c r="D20" s="276"/>
      <c r="E20" s="87"/>
      <c r="F20" s="194"/>
      <c r="H20" s="104"/>
      <c r="I20" s="108">
        <v>7362</v>
      </c>
      <c r="J20" s="108" t="s">
        <v>125</v>
      </c>
      <c r="K20" s="86"/>
      <c r="L20" s="109"/>
      <c r="M20" s="195"/>
      <c r="N20" s="74"/>
    </row>
    <row r="21" spans="1:18" ht="15" customHeight="1" thickBot="1" x14ac:dyDescent="0.3">
      <c r="A21" s="101"/>
      <c r="B21" s="86">
        <v>6123</v>
      </c>
      <c r="C21" s="87" t="s">
        <v>141</v>
      </c>
      <c r="D21" s="276"/>
      <c r="E21" s="87"/>
      <c r="F21" s="194"/>
      <c r="H21" s="104"/>
      <c r="I21" s="108">
        <v>7363</v>
      </c>
      <c r="J21" s="108" t="s">
        <v>126</v>
      </c>
      <c r="K21" s="87"/>
      <c r="L21" s="109"/>
      <c r="M21" s="195"/>
      <c r="N21" s="74"/>
    </row>
    <row r="22" spans="1:18" ht="15" customHeight="1" thickBot="1" x14ac:dyDescent="0.3">
      <c r="A22" s="101"/>
      <c r="B22" s="86">
        <v>6124</v>
      </c>
      <c r="C22" s="87" t="s">
        <v>18</v>
      </c>
      <c r="D22" s="276"/>
      <c r="E22" s="87"/>
      <c r="F22" s="194"/>
      <c r="H22" s="104"/>
      <c r="I22" s="108">
        <v>7364</v>
      </c>
      <c r="J22" s="108" t="s">
        <v>198</v>
      </c>
      <c r="K22" s="86" t="s">
        <v>199</v>
      </c>
      <c r="L22" s="87"/>
      <c r="M22" s="195"/>
      <c r="N22" s="74"/>
      <c r="O22" s="107"/>
    </row>
    <row r="23" spans="1:18" ht="15" customHeight="1" thickBot="1" x14ac:dyDescent="0.3">
      <c r="A23" s="101"/>
      <c r="B23" s="86">
        <v>6125</v>
      </c>
      <c r="C23" s="87" t="s">
        <v>19</v>
      </c>
      <c r="D23" s="276"/>
      <c r="E23" s="87"/>
      <c r="F23" s="194"/>
      <c r="H23" s="104"/>
      <c r="I23" s="87"/>
      <c r="J23" s="108" t="s">
        <v>7</v>
      </c>
      <c r="K23" s="87"/>
      <c r="L23" s="87"/>
      <c r="M23" s="195"/>
      <c r="N23" s="74"/>
      <c r="O23" s="107"/>
    </row>
    <row r="24" spans="1:18" ht="15" customHeight="1" thickBot="1" x14ac:dyDescent="0.3">
      <c r="A24" s="101"/>
      <c r="B24" s="86">
        <v>6126</v>
      </c>
      <c r="C24" s="87" t="s">
        <v>20</v>
      </c>
      <c r="D24" s="276"/>
      <c r="E24" s="87"/>
      <c r="F24" s="194"/>
      <c r="H24" s="104"/>
      <c r="I24" s="86"/>
      <c r="J24" s="87"/>
      <c r="K24" s="86"/>
      <c r="L24" s="109"/>
      <c r="M24" s="195"/>
      <c r="N24" s="74"/>
    </row>
    <row r="25" spans="1:18" ht="15" customHeight="1" thickBot="1" x14ac:dyDescent="0.3">
      <c r="A25" s="101"/>
      <c r="B25" s="86">
        <v>6127</v>
      </c>
      <c r="C25" s="87" t="s">
        <v>21</v>
      </c>
      <c r="D25" s="276"/>
      <c r="E25" s="87"/>
      <c r="F25" s="194"/>
      <c r="G25" s="107"/>
      <c r="H25" s="104"/>
      <c r="I25" s="220"/>
      <c r="J25" s="193"/>
      <c r="K25" s="193"/>
      <c r="L25" s="122"/>
      <c r="M25" s="195"/>
      <c r="N25" s="74"/>
      <c r="Q25" s="107"/>
    </row>
    <row r="26" spans="1:18" ht="15" customHeight="1" thickBot="1" x14ac:dyDescent="0.3">
      <c r="A26" s="101"/>
      <c r="B26" s="86"/>
      <c r="C26" s="87"/>
      <c r="D26" s="276"/>
      <c r="E26" s="87"/>
      <c r="F26" s="110"/>
      <c r="G26" s="107"/>
      <c r="H26" s="104"/>
      <c r="I26" s="86"/>
      <c r="J26" s="108"/>
      <c r="K26" s="108"/>
      <c r="L26" s="87"/>
      <c r="M26" s="195"/>
      <c r="N26" s="74"/>
    </row>
    <row r="27" spans="1:18" ht="15" customHeight="1" thickBot="1" x14ac:dyDescent="0.3">
      <c r="A27" s="111">
        <v>613</v>
      </c>
      <c r="B27" s="77" t="s">
        <v>10</v>
      </c>
      <c r="C27" s="77"/>
      <c r="D27" s="77"/>
      <c r="E27" s="77"/>
      <c r="F27" s="257">
        <f>F28+F29+F34+F35+F36</f>
        <v>0</v>
      </c>
      <c r="H27" s="104"/>
      <c r="I27" s="86"/>
      <c r="J27" s="108"/>
      <c r="K27" s="108"/>
      <c r="L27" s="87"/>
      <c r="M27" s="197"/>
      <c r="N27" s="112"/>
    </row>
    <row r="28" spans="1:18" ht="15" customHeight="1" thickBot="1" x14ac:dyDescent="0.3">
      <c r="A28" s="104"/>
      <c r="B28" s="86">
        <v>6130</v>
      </c>
      <c r="C28" s="87" t="s">
        <v>22</v>
      </c>
      <c r="D28" s="276"/>
      <c r="E28" s="87"/>
      <c r="F28" s="194"/>
      <c r="H28" s="104"/>
      <c r="I28" s="86"/>
      <c r="J28" s="108"/>
      <c r="K28" s="108"/>
      <c r="L28" s="109"/>
      <c r="M28" s="195"/>
      <c r="N28" s="74"/>
    </row>
    <row r="29" spans="1:18" ht="15" customHeight="1" thickBot="1" x14ac:dyDescent="0.3">
      <c r="A29" s="101"/>
      <c r="B29" s="105">
        <v>6131</v>
      </c>
      <c r="C29" s="106" t="s">
        <v>23</v>
      </c>
      <c r="D29" s="113"/>
      <c r="E29" s="106"/>
      <c r="F29" s="267">
        <f>SUM(F30:F33)</f>
        <v>0</v>
      </c>
      <c r="G29" s="107"/>
      <c r="H29" s="104"/>
      <c r="I29" s="86"/>
      <c r="J29" s="108"/>
      <c r="K29" s="108"/>
      <c r="L29" s="87"/>
      <c r="M29" s="195"/>
      <c r="N29" s="74"/>
      <c r="O29" s="107"/>
    </row>
    <row r="30" spans="1:18" ht="15" customHeight="1" thickBot="1" x14ac:dyDescent="0.3">
      <c r="A30" s="101"/>
      <c r="B30" s="86"/>
      <c r="C30" s="87">
        <v>61311</v>
      </c>
      <c r="D30" s="276" t="s">
        <v>24</v>
      </c>
      <c r="E30" s="87"/>
      <c r="F30" s="194"/>
      <c r="H30" s="104"/>
      <c r="I30" s="87"/>
      <c r="J30" s="87"/>
      <c r="K30" s="86"/>
      <c r="L30" s="87"/>
      <c r="M30" s="195"/>
      <c r="N30" s="74"/>
      <c r="P30" s="107"/>
    </row>
    <row r="31" spans="1:18" ht="15" customHeight="1" thickBot="1" x14ac:dyDescent="0.3">
      <c r="A31" s="101"/>
      <c r="B31" s="86"/>
      <c r="C31" s="87">
        <v>61312</v>
      </c>
      <c r="D31" s="276" t="s">
        <v>25</v>
      </c>
      <c r="E31" s="87"/>
      <c r="F31" s="194"/>
      <c r="H31" s="104"/>
      <c r="I31" s="87"/>
      <c r="J31" s="87"/>
      <c r="K31" s="86"/>
      <c r="L31" s="87"/>
      <c r="M31" s="195"/>
      <c r="N31" s="74"/>
      <c r="P31" s="107"/>
    </row>
    <row r="32" spans="1:18" ht="15" customHeight="1" thickBot="1" x14ac:dyDescent="0.3">
      <c r="A32" s="101"/>
      <c r="B32" s="86"/>
      <c r="C32" s="87">
        <v>61313</v>
      </c>
      <c r="D32" s="276" t="s">
        <v>26</v>
      </c>
      <c r="E32" s="109"/>
      <c r="F32" s="194"/>
      <c r="H32" s="104"/>
      <c r="I32" s="220"/>
      <c r="J32" s="220"/>
      <c r="K32" s="193"/>
      <c r="L32" s="122"/>
      <c r="M32" s="195"/>
      <c r="N32" s="74"/>
      <c r="O32" s="107"/>
    </row>
    <row r="33" spans="1:17" ht="15" customHeight="1" thickBot="1" x14ac:dyDescent="0.3">
      <c r="A33" s="101"/>
      <c r="B33" s="86"/>
      <c r="C33" s="87"/>
      <c r="D33" s="276"/>
      <c r="E33" s="87"/>
      <c r="F33" s="194"/>
      <c r="H33" s="104"/>
      <c r="I33" s="86"/>
      <c r="J33" s="108"/>
      <c r="K33" s="86"/>
      <c r="L33" s="87"/>
      <c r="M33" s="221"/>
      <c r="N33" s="74"/>
      <c r="O33" s="107"/>
    </row>
    <row r="34" spans="1:17" ht="15" customHeight="1" thickBot="1" x14ac:dyDescent="0.3">
      <c r="A34" s="101"/>
      <c r="B34" s="86">
        <v>6132</v>
      </c>
      <c r="C34" s="87" t="s">
        <v>27</v>
      </c>
      <c r="D34" s="109"/>
      <c r="E34" s="87"/>
      <c r="F34" s="194"/>
      <c r="H34" s="104"/>
      <c r="I34" s="86"/>
      <c r="J34" s="108"/>
      <c r="K34" s="86"/>
      <c r="L34" s="87"/>
      <c r="M34" s="221"/>
      <c r="N34" s="74"/>
      <c r="O34" s="107"/>
    </row>
    <row r="35" spans="1:17" ht="15" customHeight="1" thickBot="1" x14ac:dyDescent="0.3">
      <c r="A35" s="101"/>
      <c r="B35" s="86">
        <v>6133</v>
      </c>
      <c r="C35" s="87" t="s">
        <v>28</v>
      </c>
      <c r="D35" s="276"/>
      <c r="E35" s="87"/>
      <c r="F35" s="194"/>
      <c r="H35" s="104"/>
      <c r="I35" s="86"/>
      <c r="J35" s="86"/>
      <c r="K35" s="108"/>
      <c r="L35" s="87"/>
      <c r="M35" s="221"/>
      <c r="N35" s="74"/>
      <c r="P35" s="107"/>
    </row>
    <row r="36" spans="1:17" ht="15" customHeight="1" thickBot="1" x14ac:dyDescent="0.3">
      <c r="A36" s="101"/>
      <c r="B36" s="105">
        <v>6134</v>
      </c>
      <c r="C36" s="106" t="s">
        <v>29</v>
      </c>
      <c r="D36" s="113"/>
      <c r="E36" s="106"/>
      <c r="F36" s="267">
        <f>SUM(F37:F40)</f>
        <v>0</v>
      </c>
      <c r="H36" s="104"/>
      <c r="I36" s="108"/>
      <c r="J36" s="108"/>
      <c r="K36" s="86"/>
      <c r="L36" s="87"/>
      <c r="M36" s="221"/>
      <c r="N36" s="74"/>
    </row>
    <row r="37" spans="1:17" ht="15" customHeight="1" thickBot="1" x14ac:dyDescent="0.3">
      <c r="A37" s="101"/>
      <c r="B37" s="86"/>
      <c r="C37" s="87">
        <v>61341</v>
      </c>
      <c r="D37" s="114" t="s">
        <v>30</v>
      </c>
      <c r="E37" s="114"/>
      <c r="F37" s="194"/>
      <c r="H37" s="104"/>
      <c r="I37" s="86"/>
      <c r="J37" s="86"/>
      <c r="K37" s="86"/>
      <c r="L37" s="87"/>
      <c r="M37" s="115"/>
      <c r="N37" s="74"/>
    </row>
    <row r="38" spans="1:17" ht="15" customHeight="1" thickBot="1" x14ac:dyDescent="0.3">
      <c r="A38" s="101"/>
      <c r="B38" s="86"/>
      <c r="C38" s="87">
        <v>61342</v>
      </c>
      <c r="D38" s="276" t="s">
        <v>31</v>
      </c>
      <c r="E38" s="87"/>
      <c r="F38" s="194"/>
      <c r="H38" s="104"/>
      <c r="I38" s="87"/>
      <c r="J38" s="87"/>
      <c r="K38" s="87"/>
      <c r="L38" s="87"/>
      <c r="M38" s="115"/>
      <c r="N38" s="74"/>
    </row>
    <row r="39" spans="1:17" ht="15" customHeight="1" thickBot="1" x14ac:dyDescent="0.3">
      <c r="A39" s="101"/>
      <c r="B39" s="86"/>
      <c r="C39" s="87">
        <v>61343</v>
      </c>
      <c r="D39" s="276" t="s">
        <v>32</v>
      </c>
      <c r="E39" s="87"/>
      <c r="F39" s="517"/>
      <c r="H39" s="104"/>
      <c r="I39" s="87"/>
      <c r="J39" s="87"/>
      <c r="K39" s="87"/>
      <c r="L39" s="87"/>
      <c r="M39" s="115"/>
      <c r="N39" s="74"/>
    </row>
    <row r="40" spans="1:17" ht="15" customHeight="1" thickBot="1" x14ac:dyDescent="0.3">
      <c r="A40" s="116"/>
      <c r="B40" s="117"/>
      <c r="C40" s="118">
        <v>61344</v>
      </c>
      <c r="D40" s="119" t="s">
        <v>33</v>
      </c>
      <c r="E40" s="118"/>
      <c r="F40" s="194"/>
      <c r="H40" s="120"/>
      <c r="I40" s="118"/>
      <c r="J40" s="118"/>
      <c r="K40" s="118"/>
      <c r="L40" s="118"/>
      <c r="M40" s="121"/>
      <c r="N40" s="74"/>
    </row>
    <row r="41" spans="1:17" ht="15" customHeight="1" thickBot="1" x14ac:dyDescent="0.3">
      <c r="A41" s="80"/>
      <c r="B41" s="86"/>
      <c r="C41" s="87"/>
      <c r="D41" s="276"/>
      <c r="E41" s="87"/>
      <c r="F41" s="110"/>
      <c r="H41" s="104"/>
      <c r="I41" s="87"/>
      <c r="J41" s="87"/>
      <c r="K41" s="87"/>
      <c r="L41" s="87"/>
      <c r="M41" s="199"/>
      <c r="N41" s="122"/>
    </row>
    <row r="42" spans="1:17" ht="23.25" customHeight="1" thickBot="1" x14ac:dyDescent="0.3">
      <c r="A42" s="123">
        <v>614</v>
      </c>
      <c r="B42" s="382" t="s">
        <v>188</v>
      </c>
      <c r="C42" s="383"/>
      <c r="D42" s="383"/>
      <c r="E42" s="384"/>
      <c r="F42" s="264">
        <f>F43+F47</f>
        <v>0</v>
      </c>
      <c r="H42" s="124">
        <v>74</v>
      </c>
      <c r="I42" s="125" t="s">
        <v>127</v>
      </c>
      <c r="J42" s="126"/>
      <c r="K42" s="126"/>
      <c r="L42" s="126"/>
      <c r="M42" s="260">
        <f>SUM(M43:M46)</f>
        <v>0</v>
      </c>
      <c r="N42" s="127"/>
    </row>
    <row r="43" spans="1:17" ht="15" customHeight="1" thickTop="1" thickBot="1" x14ac:dyDescent="0.3">
      <c r="A43" s="104"/>
      <c r="B43" s="128">
        <v>6140</v>
      </c>
      <c r="C43" s="385" t="s">
        <v>187</v>
      </c>
      <c r="D43" s="385"/>
      <c r="E43" s="386"/>
      <c r="F43" s="268">
        <f>SUM(F44:F46)</f>
        <v>0</v>
      </c>
      <c r="H43" s="129">
        <v>740</v>
      </c>
      <c r="I43" s="87" t="s">
        <v>128</v>
      </c>
      <c r="J43" s="87"/>
      <c r="K43" s="87"/>
      <c r="L43" s="87"/>
      <c r="M43" s="190"/>
      <c r="N43" s="122"/>
    </row>
    <row r="44" spans="1:17" ht="15" customHeight="1" thickTop="1" thickBot="1" x14ac:dyDescent="0.35">
      <c r="A44" s="104"/>
      <c r="B44" s="130"/>
      <c r="C44" s="130">
        <v>61401</v>
      </c>
      <c r="D44" s="276" t="s">
        <v>90</v>
      </c>
      <c r="E44" s="87"/>
      <c r="F44" s="194"/>
      <c r="H44" s="92">
        <v>741</v>
      </c>
      <c r="I44" s="276" t="s">
        <v>129</v>
      </c>
      <c r="J44" s="131"/>
      <c r="K44" s="131"/>
      <c r="L44" s="131"/>
      <c r="M44" s="191"/>
      <c r="N44" s="132"/>
      <c r="O44" s="133"/>
      <c r="P44" s="133"/>
      <c r="Q44" s="133"/>
    </row>
    <row r="45" spans="1:17" ht="15" customHeight="1" thickTop="1" thickBot="1" x14ac:dyDescent="0.35">
      <c r="A45" s="104"/>
      <c r="B45" s="130"/>
      <c r="C45" s="276">
        <v>61402</v>
      </c>
      <c r="D45" s="276" t="s">
        <v>91</v>
      </c>
      <c r="E45" s="134"/>
      <c r="F45" s="194"/>
      <c r="H45" s="92">
        <v>742</v>
      </c>
      <c r="I45" s="276" t="s">
        <v>130</v>
      </c>
      <c r="J45" s="131"/>
      <c r="K45" s="131"/>
      <c r="L45" s="131"/>
      <c r="M45" s="191"/>
      <c r="N45" s="132"/>
      <c r="O45" s="133"/>
      <c r="P45" s="135"/>
      <c r="Q45" s="133"/>
    </row>
    <row r="46" spans="1:17" ht="15" customHeight="1" thickTop="1" thickBot="1" x14ac:dyDescent="0.35">
      <c r="A46" s="104"/>
      <c r="B46" s="130"/>
      <c r="C46" s="276">
        <v>61403</v>
      </c>
      <c r="D46" s="276" t="s">
        <v>186</v>
      </c>
      <c r="E46" s="87"/>
      <c r="F46" s="194"/>
      <c r="H46" s="129">
        <v>743</v>
      </c>
      <c r="I46" s="276" t="s">
        <v>131</v>
      </c>
      <c r="J46" s="136"/>
      <c r="K46" s="137"/>
      <c r="L46" s="137"/>
      <c r="M46" s="191"/>
      <c r="N46" s="132"/>
      <c r="O46" s="133"/>
      <c r="P46" s="133"/>
      <c r="Q46" s="133"/>
    </row>
    <row r="47" spans="1:17" ht="15" customHeight="1" thickBot="1" x14ac:dyDescent="0.35">
      <c r="A47" s="104"/>
      <c r="B47" s="128" t="s">
        <v>93</v>
      </c>
      <c r="C47" s="113" t="s">
        <v>94</v>
      </c>
      <c r="D47" s="113"/>
      <c r="E47" s="106"/>
      <c r="F47" s="267">
        <f>F48</f>
        <v>0</v>
      </c>
      <c r="H47" s="129"/>
      <c r="I47" s="137"/>
      <c r="J47" s="137"/>
      <c r="K47" s="137"/>
      <c r="L47" s="136"/>
      <c r="M47" s="138"/>
      <c r="N47" s="132"/>
      <c r="O47" s="133"/>
      <c r="P47" s="133"/>
      <c r="Q47" s="133"/>
    </row>
    <row r="48" spans="1:17" ht="15" customHeight="1" thickBot="1" x14ac:dyDescent="0.35">
      <c r="A48" s="80"/>
      <c r="B48" s="86"/>
      <c r="C48" s="87">
        <v>61414</v>
      </c>
      <c r="D48" s="276" t="s">
        <v>94</v>
      </c>
      <c r="E48" s="87"/>
      <c r="F48" s="194"/>
      <c r="H48" s="139">
        <v>75</v>
      </c>
      <c r="I48" s="387" t="s">
        <v>132</v>
      </c>
      <c r="J48" s="387"/>
      <c r="K48" s="387"/>
      <c r="L48" s="140"/>
      <c r="M48" s="261">
        <f>SUM(M49:M52)</f>
        <v>0</v>
      </c>
      <c r="N48" s="127"/>
      <c r="O48" s="133"/>
      <c r="P48" s="133"/>
      <c r="Q48" s="133"/>
    </row>
    <row r="49" spans="1:17" ht="15" customHeight="1" thickTop="1" thickBot="1" x14ac:dyDescent="0.35">
      <c r="A49" s="76">
        <v>615</v>
      </c>
      <c r="B49" s="77" t="s">
        <v>95</v>
      </c>
      <c r="C49" s="141"/>
      <c r="D49" s="97"/>
      <c r="E49" s="98"/>
      <c r="F49" s="265">
        <f>SUM(F50:F55)</f>
        <v>0</v>
      </c>
      <c r="H49" s="92">
        <v>750</v>
      </c>
      <c r="I49" s="108" t="s">
        <v>133</v>
      </c>
      <c r="J49" s="142"/>
      <c r="K49" s="142"/>
      <c r="L49" s="137"/>
      <c r="M49" s="191"/>
      <c r="N49" s="132"/>
      <c r="O49" s="133"/>
      <c r="P49" s="133"/>
      <c r="Q49" s="143"/>
    </row>
    <row r="50" spans="1:17" ht="15" customHeight="1" thickTop="1" thickBot="1" x14ac:dyDescent="0.35">
      <c r="A50" s="101" t="s">
        <v>87</v>
      </c>
      <c r="B50" s="86">
        <v>6150</v>
      </c>
      <c r="C50" s="87" t="s">
        <v>96</v>
      </c>
      <c r="D50" s="109"/>
      <c r="E50" s="87"/>
      <c r="F50" s="194"/>
      <c r="H50" s="92">
        <v>751</v>
      </c>
      <c r="I50" s="276" t="s">
        <v>134</v>
      </c>
      <c r="J50" s="142"/>
      <c r="K50" s="142"/>
      <c r="L50" s="137"/>
      <c r="M50" s="191"/>
      <c r="N50" s="132"/>
      <c r="O50" s="133"/>
      <c r="P50" s="133"/>
      <c r="Q50" s="133"/>
    </row>
    <row r="51" spans="1:17" ht="15" customHeight="1" thickTop="1" thickBot="1" x14ac:dyDescent="0.35">
      <c r="A51" s="104"/>
      <c r="B51" s="86">
        <v>6151</v>
      </c>
      <c r="C51" s="276" t="s">
        <v>97</v>
      </c>
      <c r="D51" s="276"/>
      <c r="E51" s="87"/>
      <c r="F51" s="194"/>
      <c r="H51" s="144">
        <v>752</v>
      </c>
      <c r="I51" s="276" t="s">
        <v>135</v>
      </c>
      <c r="J51" s="276"/>
      <c r="K51" s="142"/>
      <c r="L51" s="137"/>
      <c r="M51" s="191"/>
      <c r="N51" s="132"/>
      <c r="O51" s="133"/>
      <c r="P51" s="133"/>
      <c r="Q51" s="133"/>
    </row>
    <row r="52" spans="1:17" ht="15" customHeight="1" thickTop="1" thickBot="1" x14ac:dyDescent="0.35">
      <c r="A52" s="104"/>
      <c r="B52" s="86">
        <v>6152</v>
      </c>
      <c r="C52" s="276" t="s">
        <v>98</v>
      </c>
      <c r="D52" s="276"/>
      <c r="E52" s="109"/>
      <c r="F52" s="194"/>
      <c r="H52" s="129">
        <v>756</v>
      </c>
      <c r="I52" s="276" t="s">
        <v>136</v>
      </c>
      <c r="J52" s="142"/>
      <c r="K52" s="142"/>
      <c r="L52" s="137"/>
      <c r="M52" s="192"/>
      <c r="N52" s="145"/>
      <c r="O52" s="133"/>
      <c r="P52" s="133"/>
      <c r="Q52" s="133"/>
    </row>
    <row r="53" spans="1:17" ht="15" customHeight="1" thickBot="1" x14ac:dyDescent="0.35">
      <c r="A53" s="104"/>
      <c r="B53" s="86">
        <v>6153</v>
      </c>
      <c r="C53" s="276" t="s">
        <v>99</v>
      </c>
      <c r="D53" s="276"/>
      <c r="E53" s="87"/>
      <c r="F53" s="194"/>
      <c r="H53" s="129"/>
      <c r="I53" s="131"/>
      <c r="J53" s="146"/>
      <c r="K53" s="131"/>
      <c r="L53" s="137"/>
      <c r="M53" s="138"/>
      <c r="N53" s="132"/>
      <c r="O53" s="133"/>
      <c r="P53" s="133"/>
      <c r="Q53" s="133"/>
    </row>
    <row r="54" spans="1:17" ht="15" customHeight="1" thickTop="1" thickBot="1" x14ac:dyDescent="0.35">
      <c r="A54" s="104"/>
      <c r="B54" s="86">
        <v>6154</v>
      </c>
      <c r="C54" s="276" t="s">
        <v>3</v>
      </c>
      <c r="D54" s="276"/>
      <c r="E54" s="87"/>
      <c r="F54" s="194"/>
      <c r="H54" s="235">
        <v>76</v>
      </c>
      <c r="I54" s="234" t="s">
        <v>137</v>
      </c>
      <c r="J54" s="132"/>
      <c r="K54" s="132"/>
      <c r="L54" s="132"/>
      <c r="M54" s="236"/>
      <c r="N54" s="127"/>
      <c r="O54" s="133"/>
      <c r="P54" s="133"/>
      <c r="Q54" s="133"/>
    </row>
    <row r="55" spans="1:17" ht="15" customHeight="1" thickBot="1" x14ac:dyDescent="0.35">
      <c r="A55" s="104"/>
      <c r="B55" s="86">
        <v>6155</v>
      </c>
      <c r="C55" s="276" t="s">
        <v>100</v>
      </c>
      <c r="D55" s="276"/>
      <c r="E55" s="87"/>
      <c r="F55" s="194"/>
      <c r="H55" s="147"/>
      <c r="I55" s="148"/>
      <c r="J55" s="148"/>
      <c r="K55" s="148"/>
      <c r="L55" s="148"/>
      <c r="M55" s="149"/>
      <c r="N55" s="132"/>
      <c r="O55" s="133"/>
      <c r="P55" s="133"/>
      <c r="Q55" s="133"/>
    </row>
    <row r="56" spans="1:17" ht="15" customHeight="1" thickBot="1" x14ac:dyDescent="0.35">
      <c r="A56" s="150"/>
      <c r="B56" s="86"/>
      <c r="C56" s="87"/>
      <c r="D56" s="276"/>
      <c r="E56" s="87"/>
      <c r="F56" s="110"/>
      <c r="H56" s="151"/>
      <c r="I56" s="133"/>
      <c r="J56" s="133"/>
      <c r="K56" s="133"/>
      <c r="L56" s="133"/>
      <c r="M56" s="133"/>
      <c r="N56" s="152"/>
      <c r="O56" s="133"/>
      <c r="P56" s="133"/>
      <c r="Q56" s="133"/>
    </row>
    <row r="57" spans="1:17" ht="15" customHeight="1" thickBot="1" x14ac:dyDescent="0.35">
      <c r="A57" s="76">
        <v>616</v>
      </c>
      <c r="B57" s="78" t="s">
        <v>101</v>
      </c>
      <c r="C57" s="98"/>
      <c r="D57" s="97"/>
      <c r="E57" s="98"/>
      <c r="F57" s="263">
        <f>SUM(F58:F61)</f>
        <v>0</v>
      </c>
      <c r="H57" s="222"/>
      <c r="I57" s="388" t="s">
        <v>284</v>
      </c>
      <c r="J57" s="388"/>
      <c r="K57" s="388"/>
      <c r="L57" s="388"/>
      <c r="M57" s="223"/>
      <c r="N57" s="223"/>
      <c r="O57" s="224"/>
      <c r="P57" s="133"/>
      <c r="Q57" s="133"/>
    </row>
    <row r="58" spans="1:17" ht="15" customHeight="1" thickBot="1" x14ac:dyDescent="0.35">
      <c r="A58" s="104"/>
      <c r="B58" s="153">
        <v>6160</v>
      </c>
      <c r="C58" s="87" t="s">
        <v>0</v>
      </c>
      <c r="D58" s="276"/>
      <c r="E58" s="87"/>
      <c r="F58" s="194"/>
      <c r="G58" s="103"/>
      <c r="H58" s="154"/>
      <c r="I58" s="155"/>
      <c r="J58" s="389"/>
      <c r="K58" s="389"/>
      <c r="L58" s="389"/>
      <c r="M58" s="389"/>
      <c r="N58" s="389"/>
      <c r="O58" s="390"/>
      <c r="P58" s="157"/>
      <c r="Q58" s="133"/>
    </row>
    <row r="59" spans="1:17" ht="15" customHeight="1" thickBot="1" x14ac:dyDescent="0.35">
      <c r="A59" s="104"/>
      <c r="B59" s="130">
        <v>6161</v>
      </c>
      <c r="C59" s="276" t="s">
        <v>102</v>
      </c>
      <c r="D59" s="276"/>
      <c r="E59" s="87"/>
      <c r="F59" s="194"/>
      <c r="H59" s="158"/>
      <c r="I59" s="155"/>
      <c r="J59" s="389"/>
      <c r="K59" s="389"/>
      <c r="L59" s="389"/>
      <c r="M59" s="389"/>
      <c r="N59" s="389"/>
      <c r="O59" s="390"/>
      <c r="P59" s="133"/>
      <c r="Q59" s="133"/>
    </row>
    <row r="60" spans="1:17" ht="15" customHeight="1" thickBot="1" x14ac:dyDescent="0.35">
      <c r="A60" s="104"/>
      <c r="B60" s="130">
        <v>6162</v>
      </c>
      <c r="C60" s="276" t="s">
        <v>103</v>
      </c>
      <c r="D60" s="276"/>
      <c r="E60" s="87"/>
      <c r="F60" s="194"/>
      <c r="H60" s="158"/>
      <c r="I60" s="155"/>
      <c r="J60" s="389"/>
      <c r="K60" s="389"/>
      <c r="L60" s="389"/>
      <c r="M60" s="389"/>
      <c r="N60" s="389"/>
      <c r="O60" s="390"/>
      <c r="P60" s="133"/>
      <c r="Q60" s="133"/>
    </row>
    <row r="61" spans="1:17" ht="15" customHeight="1" thickBot="1" x14ac:dyDescent="0.35">
      <c r="A61" s="104"/>
      <c r="B61" s="130">
        <v>6163</v>
      </c>
      <c r="C61" s="276" t="s">
        <v>7</v>
      </c>
      <c r="D61" s="276"/>
      <c r="E61" s="87"/>
      <c r="F61" s="194"/>
      <c r="G61" s="107"/>
      <c r="H61" s="158"/>
      <c r="I61" s="155"/>
      <c r="J61" s="389"/>
      <c r="K61" s="389"/>
      <c r="L61" s="389"/>
      <c r="M61" s="389"/>
      <c r="N61" s="389"/>
      <c r="O61" s="390"/>
      <c r="P61" s="133"/>
      <c r="Q61" s="133"/>
    </row>
    <row r="62" spans="1:17" ht="15" customHeight="1" x14ac:dyDescent="0.3">
      <c r="A62" s="80"/>
      <c r="B62" s="86"/>
      <c r="C62" s="87"/>
      <c r="D62" s="276"/>
      <c r="E62" s="87"/>
      <c r="F62" s="110"/>
      <c r="H62" s="158"/>
      <c r="I62" s="155"/>
      <c r="J62" s="156"/>
      <c r="K62" s="156"/>
      <c r="L62" s="156"/>
      <c r="M62" s="156"/>
      <c r="N62" s="156"/>
      <c r="O62" s="159"/>
      <c r="P62" s="133"/>
      <c r="Q62" s="133"/>
    </row>
    <row r="63" spans="1:17" ht="15" customHeight="1" thickBot="1" x14ac:dyDescent="0.35">
      <c r="A63" s="160">
        <v>619</v>
      </c>
      <c r="B63" s="97" t="s">
        <v>104</v>
      </c>
      <c r="C63" s="98"/>
      <c r="D63" s="97"/>
      <c r="E63" s="98"/>
      <c r="F63" s="263">
        <f>SUM(F64:F68)</f>
        <v>0</v>
      </c>
      <c r="H63" s="158"/>
      <c r="I63" s="391" t="s">
        <v>143</v>
      </c>
      <c r="J63" s="391"/>
      <c r="K63" s="391"/>
      <c r="L63" s="391"/>
      <c r="M63" s="155"/>
      <c r="N63" s="161"/>
      <c r="O63" s="138"/>
      <c r="P63" s="133"/>
      <c r="Q63" s="133"/>
    </row>
    <row r="64" spans="1:17" ht="15" customHeight="1" thickBot="1" x14ac:dyDescent="0.3">
      <c r="A64" s="85" t="s">
        <v>88</v>
      </c>
      <c r="B64" s="86">
        <v>6191</v>
      </c>
      <c r="C64" s="81" t="s">
        <v>1</v>
      </c>
      <c r="D64" s="276"/>
      <c r="E64" s="87"/>
      <c r="F64" s="194"/>
      <c r="H64" s="104"/>
      <c r="I64" s="87"/>
      <c r="J64" s="392"/>
      <c r="K64" s="392"/>
      <c r="L64" s="392"/>
      <c r="M64" s="392"/>
      <c r="N64" s="392"/>
      <c r="O64" s="393"/>
    </row>
    <row r="65" spans="1:15" ht="15" customHeight="1" thickBot="1" x14ac:dyDescent="0.3">
      <c r="A65" s="104"/>
      <c r="B65" s="153">
        <v>6192</v>
      </c>
      <c r="C65" s="394" t="s">
        <v>3</v>
      </c>
      <c r="D65" s="394"/>
      <c r="E65" s="162" t="s">
        <v>2</v>
      </c>
      <c r="F65" s="194"/>
      <c r="H65" s="104"/>
      <c r="I65" s="87"/>
      <c r="J65" s="392"/>
      <c r="K65" s="392"/>
      <c r="L65" s="392"/>
      <c r="M65" s="392"/>
      <c r="N65" s="392"/>
      <c r="O65" s="393"/>
    </row>
    <row r="66" spans="1:15" ht="15" customHeight="1" thickBot="1" x14ac:dyDescent="0.3">
      <c r="A66" s="163"/>
      <c r="B66" s="81">
        <v>6194</v>
      </c>
      <c r="C66" s="87" t="s">
        <v>105</v>
      </c>
      <c r="D66" s="164"/>
      <c r="E66" s="87"/>
      <c r="F66" s="165"/>
      <c r="H66" s="104"/>
      <c r="I66" s="87"/>
      <c r="J66" s="392"/>
      <c r="K66" s="392"/>
      <c r="L66" s="392"/>
      <c r="M66" s="392"/>
      <c r="N66" s="392"/>
      <c r="O66" s="393"/>
    </row>
    <row r="67" spans="1:15" ht="15" customHeight="1" thickBot="1" x14ac:dyDescent="0.3">
      <c r="A67" s="163"/>
      <c r="B67" s="86">
        <v>6195</v>
      </c>
      <c r="C67" s="87" t="s">
        <v>106</v>
      </c>
      <c r="D67" s="276"/>
      <c r="E67" s="87"/>
      <c r="F67" s="194"/>
      <c r="H67" s="104"/>
      <c r="I67" s="87"/>
      <c r="J67" s="392"/>
      <c r="K67" s="392"/>
      <c r="L67" s="392"/>
      <c r="M67" s="392"/>
      <c r="N67" s="392"/>
      <c r="O67" s="393"/>
    </row>
    <row r="68" spans="1:15" ht="15" customHeight="1" thickBot="1" x14ac:dyDescent="0.3">
      <c r="A68" s="166"/>
      <c r="B68" s="117">
        <v>6196</v>
      </c>
      <c r="C68" s="119" t="s">
        <v>109</v>
      </c>
      <c r="D68" s="119"/>
      <c r="E68" s="118"/>
      <c r="F68" s="167"/>
      <c r="G68" s="168"/>
      <c r="H68" s="120"/>
      <c r="I68" s="118"/>
      <c r="J68" s="118"/>
      <c r="K68" s="118"/>
      <c r="L68" s="118"/>
      <c r="M68" s="118"/>
      <c r="N68" s="169"/>
      <c r="O68" s="170"/>
    </row>
    <row r="69" spans="1:15" ht="15" customHeight="1" x14ac:dyDescent="0.25">
      <c r="A69" s="171"/>
      <c r="B69" s="172"/>
      <c r="C69" s="173" t="s">
        <v>5</v>
      </c>
      <c r="D69" s="173"/>
      <c r="E69" s="171"/>
      <c r="F69" s="174"/>
      <c r="N69" s="60"/>
    </row>
    <row r="70" spans="1:15" ht="15" customHeight="1" thickBot="1" x14ac:dyDescent="0.3">
      <c r="A70" s="81"/>
      <c r="B70" s="86"/>
      <c r="C70" s="87"/>
      <c r="D70" s="276"/>
      <c r="E70" s="87"/>
      <c r="F70" s="175"/>
      <c r="N70" s="60"/>
    </row>
    <row r="71" spans="1:15" ht="15" customHeight="1" x14ac:dyDescent="0.25">
      <c r="A71" s="176" t="s">
        <v>107</v>
      </c>
      <c r="B71" s="395" t="s">
        <v>110</v>
      </c>
      <c r="C71" s="395"/>
      <c r="D71" s="395"/>
      <c r="E71" s="396"/>
      <c r="F71" s="269">
        <f>F72</f>
        <v>0</v>
      </c>
      <c r="H71" s="225"/>
      <c r="I71" s="397" t="s">
        <v>204</v>
      </c>
      <c r="J71" s="397"/>
      <c r="K71" s="397"/>
      <c r="L71" s="397"/>
      <c r="M71" s="397"/>
      <c r="N71" s="226"/>
      <c r="O71" s="227"/>
    </row>
    <row r="72" spans="1:15" ht="27" customHeight="1" x14ac:dyDescent="0.25">
      <c r="A72" s="177">
        <v>620</v>
      </c>
      <c r="B72" s="141" t="s">
        <v>108</v>
      </c>
      <c r="C72" s="97"/>
      <c r="D72" s="98"/>
      <c r="E72" s="98"/>
      <c r="F72" s="266">
        <f>F74+F75</f>
        <v>0</v>
      </c>
      <c r="H72" s="104"/>
      <c r="I72" s="203"/>
      <c r="J72" s="277" t="s">
        <v>203</v>
      </c>
      <c r="K72" s="204" t="s">
        <v>192</v>
      </c>
      <c r="L72" s="398" t="s">
        <v>193</v>
      </c>
      <c r="M72" s="398"/>
      <c r="N72" s="398"/>
      <c r="O72" s="199"/>
    </row>
    <row r="73" spans="1:15" s="57" customFormat="1" ht="15" customHeight="1" x14ac:dyDescent="0.25">
      <c r="A73" s="178"/>
      <c r="B73" s="275"/>
      <c r="C73" s="378"/>
      <c r="D73" s="378"/>
      <c r="E73" s="378"/>
      <c r="F73" s="209"/>
      <c r="H73" s="178"/>
      <c r="I73" s="514" t="s">
        <v>190</v>
      </c>
      <c r="J73" s="228"/>
      <c r="K73" s="229" t="s">
        <v>215</v>
      </c>
      <c r="L73" s="379"/>
      <c r="M73" s="380"/>
      <c r="N73" s="381"/>
      <c r="O73" s="200"/>
    </row>
    <row r="74" spans="1:15" s="57" customFormat="1" ht="27.75" customHeight="1" x14ac:dyDescent="0.25">
      <c r="A74" s="193"/>
      <c r="B74" s="274">
        <v>6201</v>
      </c>
      <c r="C74" s="399" t="s">
        <v>197</v>
      </c>
      <c r="D74" s="399"/>
      <c r="E74" s="399"/>
      <c r="F74" s="270">
        <f>'Prévisions activités 2025'!U13</f>
        <v>0</v>
      </c>
      <c r="H74" s="178"/>
      <c r="I74" s="228"/>
      <c r="J74" s="300"/>
      <c r="K74" s="230"/>
      <c r="L74" s="400"/>
      <c r="M74" s="401"/>
      <c r="N74" s="402"/>
      <c r="O74" s="200"/>
    </row>
    <row r="75" spans="1:15" s="57" customFormat="1" ht="26.25" customHeight="1" x14ac:dyDescent="0.25">
      <c r="A75" s="193"/>
      <c r="B75" s="216">
        <v>6202</v>
      </c>
      <c r="C75" s="403" t="s">
        <v>194</v>
      </c>
      <c r="D75" s="403"/>
      <c r="E75" s="403"/>
      <c r="F75" s="271">
        <f>SUM(F76:F81)</f>
        <v>0</v>
      </c>
      <c r="G75" s="179"/>
      <c r="H75" s="178"/>
      <c r="I75" s="515" t="s">
        <v>191</v>
      </c>
      <c r="J75" s="305"/>
      <c r="K75" s="230" t="s">
        <v>215</v>
      </c>
      <c r="L75" s="400"/>
      <c r="M75" s="401"/>
      <c r="N75" s="402"/>
      <c r="O75" s="200"/>
    </row>
    <row r="76" spans="1:15" s="57" customFormat="1" ht="15" customHeight="1" x14ac:dyDescent="0.25">
      <c r="A76" s="193"/>
      <c r="B76" s="215"/>
      <c r="C76" s="274">
        <v>62021</v>
      </c>
      <c r="D76" s="404" t="s">
        <v>177</v>
      </c>
      <c r="E76" s="404"/>
      <c r="F76" s="270">
        <f>'Prévisions activités 2025'!W62</f>
        <v>0</v>
      </c>
      <c r="H76" s="178"/>
      <c r="I76" s="516"/>
      <c r="J76" s="300"/>
      <c r="K76" s="230"/>
      <c r="L76" s="400"/>
      <c r="M76" s="401"/>
      <c r="N76" s="402"/>
      <c r="O76" s="200"/>
    </row>
    <row r="77" spans="1:15" s="57" customFormat="1" ht="15" customHeight="1" x14ac:dyDescent="0.25">
      <c r="A77" s="193"/>
      <c r="B77" s="215"/>
      <c r="C77" s="274">
        <v>62021</v>
      </c>
      <c r="D77" s="405" t="s">
        <v>85</v>
      </c>
      <c r="E77" s="405"/>
      <c r="F77" s="270">
        <f>'Prévisions activités 2025'!W91</f>
        <v>0</v>
      </c>
      <c r="H77" s="178"/>
      <c r="I77" s="300"/>
      <c r="J77" s="300"/>
      <c r="K77" s="230"/>
      <c r="L77" s="400"/>
      <c r="M77" s="401"/>
      <c r="N77" s="402"/>
      <c r="O77" s="200"/>
    </row>
    <row r="78" spans="1:15" s="57" customFormat="1" ht="15" customHeight="1" x14ac:dyDescent="0.25">
      <c r="A78" s="193"/>
      <c r="B78" s="215"/>
      <c r="C78" s="274">
        <v>62021</v>
      </c>
      <c r="D78" s="405" t="s">
        <v>179</v>
      </c>
      <c r="E78" s="405"/>
      <c r="F78" s="270">
        <f>'Prévisions activités 2025'!W110</f>
        <v>0</v>
      </c>
      <c r="H78" s="178"/>
      <c r="I78" s="300"/>
      <c r="J78" s="300"/>
      <c r="K78" s="230"/>
      <c r="L78" s="400"/>
      <c r="M78" s="401"/>
      <c r="N78" s="402"/>
      <c r="O78" s="200"/>
    </row>
    <row r="79" spans="1:15" s="57" customFormat="1" ht="15" customHeight="1" x14ac:dyDescent="0.25">
      <c r="A79" s="193"/>
      <c r="B79" s="215"/>
      <c r="C79" s="274">
        <v>62021</v>
      </c>
      <c r="D79" s="405" t="s">
        <v>178</v>
      </c>
      <c r="E79" s="405"/>
      <c r="F79" s="270">
        <f>'Prévisions activités 2025'!W132</f>
        <v>0</v>
      </c>
      <c r="H79" s="178"/>
      <c r="I79" s="300"/>
      <c r="J79" s="300"/>
      <c r="K79" s="230"/>
      <c r="L79" s="400"/>
      <c r="M79" s="401"/>
      <c r="N79" s="402"/>
      <c r="O79" s="200"/>
    </row>
    <row r="80" spans="1:15" s="57" customFormat="1" ht="15" customHeight="1" x14ac:dyDescent="0.25">
      <c r="A80" s="193"/>
      <c r="B80" s="215"/>
      <c r="C80" s="301">
        <v>62021</v>
      </c>
      <c r="D80" s="367" t="s">
        <v>282</v>
      </c>
      <c r="E80" s="368"/>
      <c r="F80" s="270">
        <f>'Prévisions activités 2025'!W161</f>
        <v>0</v>
      </c>
      <c r="H80" s="178"/>
      <c r="I80" s="300"/>
      <c r="J80" s="300"/>
      <c r="K80" s="230"/>
      <c r="L80" s="304"/>
      <c r="M80" s="306"/>
      <c r="N80" s="305"/>
      <c r="O80" s="200"/>
    </row>
    <row r="81" spans="1:15" s="57" customFormat="1" ht="15" customHeight="1" x14ac:dyDescent="0.25">
      <c r="A81" s="193"/>
      <c r="B81" s="215"/>
      <c r="C81" s="301">
        <v>62021</v>
      </c>
      <c r="D81" s="367" t="s">
        <v>283</v>
      </c>
      <c r="E81" s="368"/>
      <c r="F81" s="270">
        <f>'Prévisions activités 2025'!W190</f>
        <v>0</v>
      </c>
      <c r="H81" s="178"/>
      <c r="I81" s="300"/>
      <c r="J81" s="300"/>
      <c r="K81" s="230"/>
      <c r="L81" s="304"/>
      <c r="M81" s="306"/>
      <c r="N81" s="305"/>
      <c r="O81" s="200"/>
    </row>
    <row r="82" spans="1:15" ht="14.25" customHeight="1" x14ac:dyDescent="0.25">
      <c r="A82" s="193"/>
      <c r="B82" s="273"/>
      <c r="C82" s="406"/>
      <c r="D82" s="407"/>
      <c r="E82" s="407"/>
      <c r="F82" s="210"/>
      <c r="H82" s="104"/>
      <c r="I82" s="303"/>
      <c r="J82" s="303"/>
      <c r="K82" s="231"/>
      <c r="L82" s="408"/>
      <c r="M82" s="409"/>
      <c r="N82" s="410"/>
      <c r="O82" s="199"/>
    </row>
    <row r="83" spans="1:15" ht="15" customHeight="1" x14ac:dyDescent="0.25">
      <c r="A83" s="178"/>
      <c r="B83" s="87"/>
      <c r="C83" s="276"/>
      <c r="D83" s="87"/>
      <c r="E83" s="87"/>
      <c r="F83" s="165"/>
      <c r="H83" s="104"/>
      <c r="I83" s="303"/>
      <c r="J83" s="303"/>
      <c r="K83" s="231"/>
      <c r="L83" s="408"/>
      <c r="M83" s="409"/>
      <c r="N83" s="410"/>
      <c r="O83" s="199"/>
    </row>
    <row r="84" spans="1:15" ht="15" customHeight="1" thickBot="1" x14ac:dyDescent="0.3">
      <c r="A84" s="85"/>
      <c r="B84" s="86"/>
      <c r="C84" s="87"/>
      <c r="D84" s="276"/>
      <c r="E84" s="87"/>
      <c r="F84" s="165"/>
      <c r="H84" s="104"/>
      <c r="I84" s="232"/>
      <c r="J84" s="232"/>
      <c r="K84" s="231"/>
      <c r="L84" s="411"/>
      <c r="M84" s="412"/>
      <c r="N84" s="413"/>
      <c r="O84" s="205"/>
    </row>
    <row r="85" spans="1:15" s="57" customFormat="1" ht="54" customHeight="1" thickBot="1" x14ac:dyDescent="0.3">
      <c r="A85" s="182">
        <v>63</v>
      </c>
      <c r="B85" s="414" t="s">
        <v>189</v>
      </c>
      <c r="C85" s="414"/>
      <c r="D85" s="414"/>
      <c r="E85" s="414"/>
      <c r="F85" s="237"/>
      <c r="H85" s="178"/>
      <c r="I85" s="232"/>
      <c r="J85" s="232"/>
      <c r="K85" s="233"/>
      <c r="L85" s="415"/>
      <c r="M85" s="416"/>
      <c r="N85" s="417"/>
      <c r="O85" s="206"/>
    </row>
    <row r="86" spans="1:15" s="57" customFormat="1" ht="15" customHeight="1" thickBot="1" x14ac:dyDescent="0.3">
      <c r="A86" s="178"/>
      <c r="B86" s="86"/>
      <c r="C86" s="86"/>
      <c r="D86" s="86"/>
      <c r="E86" s="86"/>
      <c r="F86" s="165"/>
      <c r="H86" s="178"/>
      <c r="I86" s="232"/>
      <c r="J86" s="232"/>
      <c r="K86" s="233"/>
      <c r="L86" s="415"/>
      <c r="M86" s="416"/>
      <c r="N86" s="417"/>
      <c r="O86" s="206"/>
    </row>
    <row r="87" spans="1:15" s="57" customFormat="1" ht="15" customHeight="1" thickBot="1" x14ac:dyDescent="0.3">
      <c r="A87" s="185">
        <v>64</v>
      </c>
      <c r="B87" s="186" t="s">
        <v>115</v>
      </c>
      <c r="C87" s="86"/>
      <c r="D87" s="86"/>
      <c r="E87" s="86"/>
      <c r="F87" s="194"/>
      <c r="H87" s="178"/>
      <c r="I87" s="232"/>
      <c r="J87" s="232"/>
      <c r="K87" s="233"/>
      <c r="L87" s="415"/>
      <c r="M87" s="416"/>
      <c r="N87" s="417"/>
      <c r="O87" s="206"/>
    </row>
    <row r="88" spans="1:15" s="57" customFormat="1" ht="15" customHeight="1" x14ac:dyDescent="0.25">
      <c r="A88" s="129"/>
      <c r="B88" s="86"/>
      <c r="C88" s="86"/>
      <c r="D88" s="86"/>
      <c r="E88" s="86"/>
      <c r="F88" s="165"/>
      <c r="H88" s="178"/>
      <c r="I88" s="232"/>
      <c r="J88" s="232"/>
      <c r="K88" s="233"/>
      <c r="L88" s="415"/>
      <c r="M88" s="416"/>
      <c r="N88" s="417"/>
      <c r="O88" s="206"/>
    </row>
    <row r="89" spans="1:15" s="57" customFormat="1" ht="15" customHeight="1" thickBot="1" x14ac:dyDescent="0.3">
      <c r="A89" s="185">
        <v>65</v>
      </c>
      <c r="B89" s="186" t="s">
        <v>116</v>
      </c>
      <c r="C89" s="86"/>
      <c r="D89" s="86"/>
      <c r="E89" s="86"/>
      <c r="F89" s="165"/>
      <c r="H89" s="201"/>
      <c r="I89" s="419"/>
      <c r="J89" s="419"/>
      <c r="K89" s="117"/>
      <c r="L89" s="207"/>
      <c r="M89" s="207"/>
      <c r="N89" s="117"/>
      <c r="O89" s="208"/>
    </row>
    <row r="90" spans="1:15" s="57" customFormat="1" ht="15" customHeight="1" thickBot="1" x14ac:dyDescent="0.3">
      <c r="A90" s="129"/>
      <c r="B90" s="86"/>
      <c r="C90" s="86"/>
      <c r="D90" s="86"/>
      <c r="E90" s="86"/>
      <c r="F90" s="165"/>
      <c r="H90" s="86"/>
      <c r="I90" s="418"/>
      <c r="J90" s="418"/>
      <c r="K90" s="86"/>
      <c r="L90" s="183"/>
      <c r="M90" s="183"/>
      <c r="N90" s="86"/>
      <c r="O90" s="184"/>
    </row>
    <row r="91" spans="1:15" s="57" customFormat="1" ht="15" customHeight="1" thickBot="1" x14ac:dyDescent="0.3">
      <c r="A91" s="187" t="s">
        <v>6</v>
      </c>
      <c r="B91" s="86"/>
      <c r="C91" s="86"/>
      <c r="D91" s="86"/>
      <c r="E91" s="86"/>
      <c r="F91" s="194"/>
      <c r="G91" s="188"/>
      <c r="H91" s="86"/>
      <c r="I91" s="418"/>
      <c r="J91" s="418"/>
      <c r="K91" s="86"/>
      <c r="L91" s="183"/>
      <c r="M91" s="183"/>
      <c r="N91" s="86"/>
      <c r="O91" s="184"/>
    </row>
    <row r="92" spans="1:15" s="57" customFormat="1" ht="15" customHeight="1" x14ac:dyDescent="0.25">
      <c r="A92" s="178"/>
      <c r="B92" s="86"/>
      <c r="C92" s="86"/>
      <c r="D92" s="86"/>
      <c r="E92" s="86"/>
      <c r="F92" s="165"/>
      <c r="H92" s="86"/>
      <c r="I92" s="418"/>
      <c r="J92" s="418"/>
      <c r="K92" s="86"/>
      <c r="L92" s="183"/>
      <c r="M92" s="183"/>
      <c r="N92" s="86"/>
      <c r="O92" s="184"/>
    </row>
    <row r="93" spans="1:15" ht="15" customHeight="1" thickBot="1" x14ac:dyDescent="0.3">
      <c r="A93" s="120"/>
      <c r="B93" s="117"/>
      <c r="C93" s="118"/>
      <c r="D93" s="119"/>
      <c r="E93" s="118"/>
      <c r="F93" s="189"/>
      <c r="H93" s="87"/>
      <c r="I93" s="418"/>
      <c r="J93" s="418"/>
      <c r="K93" s="87"/>
      <c r="L93" s="181"/>
      <c r="M93" s="181"/>
      <c r="N93" s="87"/>
      <c r="O93" s="180"/>
    </row>
  </sheetData>
  <sheetProtection algorithmName="SHA-512" hashValue="ZiZuHalQakOAx8SUlpn7dVLYIpWequLssFi3vc4oQ6ivJNW/JgkHrLPt3alPpx5CqYVQ/f4wQbODR3ryZ5HPuw==" saltValue="lZ4gk4lf/W5ZZ7TR6stzvg==" spinCount="100000" sheet="1" objects="1" scenarios="1"/>
  <mergeCells count="49">
    <mergeCell ref="L84:N84"/>
    <mergeCell ref="B85:E85"/>
    <mergeCell ref="L85:N85"/>
    <mergeCell ref="I92:J92"/>
    <mergeCell ref="I93:J93"/>
    <mergeCell ref="L86:N86"/>
    <mergeCell ref="L87:N87"/>
    <mergeCell ref="L88:N88"/>
    <mergeCell ref="I89:J89"/>
    <mergeCell ref="I90:J90"/>
    <mergeCell ref="I91:J91"/>
    <mergeCell ref="D79:E79"/>
    <mergeCell ref="L79:N79"/>
    <mergeCell ref="C82:E82"/>
    <mergeCell ref="L82:N82"/>
    <mergeCell ref="L83:N83"/>
    <mergeCell ref="D76:E76"/>
    <mergeCell ref="L76:N76"/>
    <mergeCell ref="D77:E77"/>
    <mergeCell ref="L77:N77"/>
    <mergeCell ref="D78:E78"/>
    <mergeCell ref="L78:N78"/>
    <mergeCell ref="L72:N72"/>
    <mergeCell ref="C74:E74"/>
    <mergeCell ref="L74:N74"/>
    <mergeCell ref="C75:E75"/>
    <mergeCell ref="L75:N75"/>
    <mergeCell ref="J58:O61"/>
    <mergeCell ref="I63:L63"/>
    <mergeCell ref="J64:O67"/>
    <mergeCell ref="C65:D65"/>
    <mergeCell ref="B71:E71"/>
    <mergeCell ref="I71:M71"/>
    <mergeCell ref="N3:O3"/>
    <mergeCell ref="N4:O5"/>
    <mergeCell ref="D80:E80"/>
    <mergeCell ref="D81:E81"/>
    <mergeCell ref="F2:L2"/>
    <mergeCell ref="B3:M3"/>
    <mergeCell ref="K4:L4"/>
    <mergeCell ref="K5:L5"/>
    <mergeCell ref="A7:E7"/>
    <mergeCell ref="H7:L7"/>
    <mergeCell ref="C73:E73"/>
    <mergeCell ref="L73:N73"/>
    <mergeCell ref="B42:E42"/>
    <mergeCell ref="C43:E43"/>
    <mergeCell ref="I48:K48"/>
    <mergeCell ref="I57:L57"/>
  </mergeCell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D5208-7364-4AEB-A416-B3B1F6810B7E}">
  <sheetPr>
    <tabColor rgb="FF0070C0"/>
  </sheetPr>
  <dimension ref="A1:J55"/>
  <sheetViews>
    <sheetView tabSelected="1" zoomScale="120" zoomScaleNormal="120" workbookViewId="0">
      <selection activeCell="H7" sqref="H7"/>
    </sheetView>
  </sheetViews>
  <sheetFormatPr baseColWidth="10" defaultColWidth="11.44140625" defaultRowHeight="13.2" x14ac:dyDescent="0.25"/>
  <cols>
    <col min="1" max="16384" width="11.44140625" style="6"/>
  </cols>
  <sheetData>
    <row r="1" spans="1:10" x14ac:dyDescent="0.25">
      <c r="A1" s="422" t="s">
        <v>225</v>
      </c>
      <c r="B1" s="422"/>
      <c r="C1" s="422"/>
      <c r="D1" s="422"/>
      <c r="E1" s="422"/>
      <c r="F1" s="422"/>
      <c r="G1" s="422"/>
      <c r="H1" s="422"/>
      <c r="I1" s="422"/>
      <c r="J1" s="422"/>
    </row>
    <row r="2" spans="1:10" ht="72.599999999999994" customHeight="1" x14ac:dyDescent="0.25">
      <c r="A2" s="423" t="s">
        <v>297</v>
      </c>
      <c r="B2" s="423"/>
      <c r="C2" s="423"/>
      <c r="D2" s="423"/>
      <c r="E2" s="423"/>
      <c r="F2" s="423"/>
      <c r="G2" s="423"/>
      <c r="H2" s="423"/>
      <c r="I2" s="423"/>
      <c r="J2" s="423"/>
    </row>
    <row r="3" spans="1:10" x14ac:dyDescent="0.25">
      <c r="A3" s="284" t="s">
        <v>42</v>
      </c>
      <c r="B3" s="285" t="s">
        <v>51</v>
      </c>
    </row>
    <row r="5" spans="1:10" x14ac:dyDescent="0.25">
      <c r="A5" s="358" t="s">
        <v>218</v>
      </c>
      <c r="B5" s="358"/>
      <c r="C5" s="303"/>
    </row>
    <row r="6" spans="1:10" x14ac:dyDescent="0.25">
      <c r="A6" s="421" t="s">
        <v>219</v>
      </c>
      <c r="B6" s="421"/>
      <c r="C6" s="202">
        <f>'Budget prévisionnel global'!F76</f>
        <v>0</v>
      </c>
    </row>
    <row r="7" spans="1:10" x14ac:dyDescent="0.25">
      <c r="A7" s="358" t="s">
        <v>220</v>
      </c>
      <c r="B7" s="358"/>
      <c r="C7" s="303"/>
    </row>
    <row r="8" spans="1:10" x14ac:dyDescent="0.25">
      <c r="A8" s="358" t="s">
        <v>196</v>
      </c>
      <c r="B8" s="358"/>
      <c r="C8" s="202">
        <f>SUM(C5:C7)</f>
        <v>0</v>
      </c>
    </row>
    <row r="9" spans="1:10" x14ac:dyDescent="0.25">
      <c r="A9" s="358" t="s">
        <v>221</v>
      </c>
      <c r="B9" s="358"/>
      <c r="C9" s="303"/>
    </row>
    <row r="10" spans="1:10" x14ac:dyDescent="0.25">
      <c r="A10" s="358" t="s">
        <v>222</v>
      </c>
      <c r="B10" s="358"/>
      <c r="C10" s="202">
        <f>C8-C9</f>
        <v>0</v>
      </c>
    </row>
    <row r="12" spans="1:10" x14ac:dyDescent="0.25">
      <c r="A12" s="284" t="s">
        <v>72</v>
      </c>
      <c r="B12" s="285" t="s">
        <v>73</v>
      </c>
    </row>
    <row r="14" spans="1:10" x14ac:dyDescent="0.25">
      <c r="A14" s="358" t="s">
        <v>218</v>
      </c>
      <c r="B14" s="358"/>
      <c r="C14" s="303"/>
    </row>
    <row r="15" spans="1:10" x14ac:dyDescent="0.25">
      <c r="A15" s="421" t="s">
        <v>219</v>
      </c>
      <c r="B15" s="421"/>
      <c r="C15" s="202">
        <f>'Budget prévisionnel global'!F77</f>
        <v>0</v>
      </c>
    </row>
    <row r="16" spans="1:10" x14ac:dyDescent="0.25">
      <c r="A16" s="358" t="s">
        <v>220</v>
      </c>
      <c r="B16" s="358"/>
      <c r="C16" s="303"/>
    </row>
    <row r="17" spans="1:3" x14ac:dyDescent="0.25">
      <c r="A17" s="358" t="s">
        <v>196</v>
      </c>
      <c r="B17" s="358"/>
      <c r="C17" s="202">
        <f>SUM(C14:C16)</f>
        <v>0</v>
      </c>
    </row>
    <row r="18" spans="1:3" x14ac:dyDescent="0.25">
      <c r="A18" s="358" t="s">
        <v>221</v>
      </c>
      <c r="B18" s="358"/>
      <c r="C18" s="303"/>
    </row>
    <row r="19" spans="1:3" x14ac:dyDescent="0.25">
      <c r="A19" s="358" t="s">
        <v>222</v>
      </c>
      <c r="B19" s="358"/>
      <c r="C19" s="202">
        <f>C17-C18</f>
        <v>0</v>
      </c>
    </row>
    <row r="21" spans="1:3" x14ac:dyDescent="0.25">
      <c r="A21" s="8" t="s">
        <v>74</v>
      </c>
      <c r="B21" s="285" t="s">
        <v>75</v>
      </c>
    </row>
    <row r="23" spans="1:3" x14ac:dyDescent="0.25">
      <c r="A23" s="358" t="s">
        <v>218</v>
      </c>
      <c r="B23" s="358"/>
      <c r="C23" s="303"/>
    </row>
    <row r="24" spans="1:3" x14ac:dyDescent="0.25">
      <c r="A24" s="421" t="s">
        <v>223</v>
      </c>
      <c r="B24" s="421"/>
      <c r="C24" s="202">
        <f>'Budget prévisionnel global'!F78</f>
        <v>0</v>
      </c>
    </row>
    <row r="25" spans="1:3" x14ac:dyDescent="0.25">
      <c r="A25" s="358" t="s">
        <v>220</v>
      </c>
      <c r="B25" s="358"/>
      <c r="C25" s="303"/>
    </row>
    <row r="26" spans="1:3" x14ac:dyDescent="0.25">
      <c r="A26" s="358" t="s">
        <v>196</v>
      </c>
      <c r="B26" s="358"/>
      <c r="C26" s="202">
        <f>SUM(C23:C25)</f>
        <v>0</v>
      </c>
    </row>
    <row r="27" spans="1:3" x14ac:dyDescent="0.25">
      <c r="A27" s="358" t="s">
        <v>221</v>
      </c>
      <c r="B27" s="358"/>
      <c r="C27" s="303"/>
    </row>
    <row r="28" spans="1:3" x14ac:dyDescent="0.25">
      <c r="A28" s="358" t="s">
        <v>222</v>
      </c>
      <c r="B28" s="358"/>
      <c r="C28" s="202">
        <f>C26-C27</f>
        <v>0</v>
      </c>
    </row>
    <row r="30" spans="1:3" x14ac:dyDescent="0.25">
      <c r="A30" s="286" t="s">
        <v>80</v>
      </c>
      <c r="B30" s="285" t="s">
        <v>142</v>
      </c>
    </row>
    <row r="32" spans="1:3" x14ac:dyDescent="0.25">
      <c r="A32" s="358" t="s">
        <v>218</v>
      </c>
      <c r="B32" s="358"/>
      <c r="C32" s="303"/>
    </row>
    <row r="33" spans="1:3" x14ac:dyDescent="0.25">
      <c r="A33" s="421" t="s">
        <v>224</v>
      </c>
      <c r="B33" s="421"/>
      <c r="C33" s="202">
        <f>'Budget prévisionnel global'!F79</f>
        <v>0</v>
      </c>
    </row>
    <row r="34" spans="1:3" x14ac:dyDescent="0.25">
      <c r="A34" s="358" t="s">
        <v>220</v>
      </c>
      <c r="B34" s="358"/>
      <c r="C34" s="303"/>
    </row>
    <row r="35" spans="1:3" x14ac:dyDescent="0.25">
      <c r="A35" s="358" t="s">
        <v>196</v>
      </c>
      <c r="B35" s="358"/>
      <c r="C35" s="202">
        <f>SUM(C32:C34)</f>
        <v>0</v>
      </c>
    </row>
    <row r="36" spans="1:3" x14ac:dyDescent="0.25">
      <c r="A36" s="358" t="s">
        <v>221</v>
      </c>
      <c r="B36" s="358"/>
      <c r="C36" s="303"/>
    </row>
    <row r="37" spans="1:3" x14ac:dyDescent="0.25">
      <c r="A37" s="358" t="s">
        <v>222</v>
      </c>
      <c r="B37" s="358"/>
      <c r="C37" s="202">
        <f>C35-C36</f>
        <v>0</v>
      </c>
    </row>
    <row r="39" spans="1:3" x14ac:dyDescent="0.25">
      <c r="A39" s="286" t="s">
        <v>249</v>
      </c>
      <c r="B39" s="420" t="s">
        <v>282</v>
      </c>
      <c r="C39" s="420"/>
    </row>
    <row r="41" spans="1:3" x14ac:dyDescent="0.25">
      <c r="A41" s="358" t="s">
        <v>218</v>
      </c>
      <c r="B41" s="358"/>
      <c r="C41" s="303"/>
    </row>
    <row r="42" spans="1:3" x14ac:dyDescent="0.25">
      <c r="A42" s="421" t="s">
        <v>285</v>
      </c>
      <c r="B42" s="421"/>
      <c r="C42" s="202">
        <f>'Budget prévisionnel global'!F80</f>
        <v>0</v>
      </c>
    </row>
    <row r="43" spans="1:3" x14ac:dyDescent="0.25">
      <c r="A43" s="358" t="s">
        <v>220</v>
      </c>
      <c r="B43" s="358"/>
      <c r="C43" s="303"/>
    </row>
    <row r="44" spans="1:3" x14ac:dyDescent="0.25">
      <c r="A44" s="358" t="s">
        <v>196</v>
      </c>
      <c r="B44" s="358"/>
      <c r="C44" s="202">
        <f>SUM(C41:C43)</f>
        <v>0</v>
      </c>
    </row>
    <row r="45" spans="1:3" x14ac:dyDescent="0.25">
      <c r="A45" s="358" t="s">
        <v>221</v>
      </c>
      <c r="B45" s="358"/>
      <c r="C45" s="303"/>
    </row>
    <row r="46" spans="1:3" x14ac:dyDescent="0.25">
      <c r="A46" s="358" t="s">
        <v>222</v>
      </c>
      <c r="B46" s="358"/>
      <c r="C46" s="202">
        <f>C44-C45</f>
        <v>0</v>
      </c>
    </row>
    <row r="48" spans="1:3" x14ac:dyDescent="0.25">
      <c r="A48" s="286" t="s">
        <v>254</v>
      </c>
      <c r="B48" s="420" t="s">
        <v>283</v>
      </c>
      <c r="C48" s="420"/>
    </row>
    <row r="50" spans="1:3" x14ac:dyDescent="0.25">
      <c r="A50" s="358" t="s">
        <v>218</v>
      </c>
      <c r="B50" s="358"/>
      <c r="C50" s="303"/>
    </row>
    <row r="51" spans="1:3" x14ac:dyDescent="0.25">
      <c r="A51" s="421" t="s">
        <v>286</v>
      </c>
      <c r="B51" s="421"/>
      <c r="C51" s="202">
        <f>'Budget prévisionnel global'!F81</f>
        <v>0</v>
      </c>
    </row>
    <row r="52" spans="1:3" x14ac:dyDescent="0.25">
      <c r="A52" s="358" t="s">
        <v>220</v>
      </c>
      <c r="B52" s="358"/>
      <c r="C52" s="303"/>
    </row>
    <row r="53" spans="1:3" x14ac:dyDescent="0.25">
      <c r="A53" s="358" t="s">
        <v>196</v>
      </c>
      <c r="B53" s="358"/>
      <c r="C53" s="202">
        <f>SUM(C50:C52)</f>
        <v>0</v>
      </c>
    </row>
    <row r="54" spans="1:3" x14ac:dyDescent="0.25">
      <c r="A54" s="358" t="s">
        <v>221</v>
      </c>
      <c r="B54" s="358"/>
      <c r="C54" s="303"/>
    </row>
    <row r="55" spans="1:3" x14ac:dyDescent="0.25">
      <c r="A55" s="358" t="s">
        <v>222</v>
      </c>
      <c r="B55" s="358"/>
      <c r="C55" s="202">
        <f>C53-C54</f>
        <v>0</v>
      </c>
    </row>
  </sheetData>
  <sheetProtection algorithmName="SHA-512" hashValue="hU9p6wxs33mXgmEtRl5WCDvLGDe3I801FGBI5oss/Ieep/TKv2XZ88n3TNM8ZK5BN2kTWzgQp2wSQvFJEE6JbQ==" saltValue="ZgLTqgUtDNXFT08webWBmA==" spinCount="100000" sheet="1" objects="1" scenarios="1"/>
  <mergeCells count="40">
    <mergeCell ref="A1:J1"/>
    <mergeCell ref="A2:J2"/>
    <mergeCell ref="A32:B32"/>
    <mergeCell ref="A33:B33"/>
    <mergeCell ref="A34:B34"/>
    <mergeCell ref="A14:B14"/>
    <mergeCell ref="A15:B15"/>
    <mergeCell ref="A16:B16"/>
    <mergeCell ref="A17:B17"/>
    <mergeCell ref="A18:B18"/>
    <mergeCell ref="A19:B19"/>
    <mergeCell ref="A5:B5"/>
    <mergeCell ref="A6:B6"/>
    <mergeCell ref="A7:B7"/>
    <mergeCell ref="A9:B9"/>
    <mergeCell ref="A8:B8"/>
    <mergeCell ref="A10:B10"/>
    <mergeCell ref="A35:B35"/>
    <mergeCell ref="A36:B36"/>
    <mergeCell ref="A37:B37"/>
    <mergeCell ref="A23:B23"/>
    <mergeCell ref="A24:B24"/>
    <mergeCell ref="A25:B25"/>
    <mergeCell ref="A26:B26"/>
    <mergeCell ref="A27:B27"/>
    <mergeCell ref="A28:B28"/>
    <mergeCell ref="B39:C39"/>
    <mergeCell ref="A41:B41"/>
    <mergeCell ref="A42:B42"/>
    <mergeCell ref="A43:B43"/>
    <mergeCell ref="A44:B44"/>
    <mergeCell ref="A52:B52"/>
    <mergeCell ref="A53:B53"/>
    <mergeCell ref="A54:B54"/>
    <mergeCell ref="A55:B55"/>
    <mergeCell ref="A45:B45"/>
    <mergeCell ref="A46:B46"/>
    <mergeCell ref="B48:C48"/>
    <mergeCell ref="A50:B50"/>
    <mergeCell ref="A51:B51"/>
  </mergeCell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7A97F-7C8E-4FF7-890E-7B9FFF3FA382}">
  <dimension ref="A1:A7"/>
  <sheetViews>
    <sheetView workbookViewId="0">
      <selection activeCell="D10" sqref="D10"/>
    </sheetView>
  </sheetViews>
  <sheetFormatPr baseColWidth="10" defaultRowHeight="14.4" x14ac:dyDescent="0.3"/>
  <sheetData>
    <row r="1" spans="1:1" x14ac:dyDescent="0.3">
      <c r="A1" t="s">
        <v>162</v>
      </c>
    </row>
    <row r="2" spans="1:1" x14ac:dyDescent="0.3">
      <c r="A2" t="s">
        <v>163</v>
      </c>
    </row>
    <row r="3" spans="1:1" x14ac:dyDescent="0.3">
      <c r="A3" t="s">
        <v>164</v>
      </c>
    </row>
    <row r="4" spans="1:1" x14ac:dyDescent="0.3">
      <c r="A4" t="s">
        <v>165</v>
      </c>
    </row>
    <row r="5" spans="1:1" x14ac:dyDescent="0.3">
      <c r="A5" t="s">
        <v>166</v>
      </c>
    </row>
    <row r="6" spans="1:1" x14ac:dyDescent="0.3">
      <c r="A6" t="s">
        <v>170</v>
      </c>
    </row>
    <row r="7" spans="1:1" x14ac:dyDescent="0.3">
      <c r="A7" t="s">
        <v>124</v>
      </c>
    </row>
  </sheetData>
  <sheetProtection algorithmName="SHA-512" hashValue="sy7IDum5oksxEfl+/JZxTM+ABMM18B94pT4qza3VF5r6nnZLcRnKgrolKg7LH1AAH49DVlX6fAwfMmj75cevDQ==" saltValue="ofNyrq32SkXryqwFDnu4mA==" spinCount="100000" sheet="1" formatCells="0" formatColumns="0" formatRows="0" insertColumns="0" insertRows="0" insertHyperlinks="0" deleteColumns="0" deleteRows="0" sort="0" autoFilter="0" pivotTables="0"/>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9A554-7503-4E04-B06D-30BA1915E1E0}">
  <dimension ref="A2:D4"/>
  <sheetViews>
    <sheetView workbookViewId="0">
      <selection activeCell="A6" sqref="A6"/>
    </sheetView>
  </sheetViews>
  <sheetFormatPr baseColWidth="10" defaultRowHeight="14.4" x14ac:dyDescent="0.3"/>
  <cols>
    <col min="1" max="1" width="44" customWidth="1"/>
    <col min="2" max="2" width="11.88671875" bestFit="1" customWidth="1"/>
    <col min="3" max="3" width="20.6640625" customWidth="1"/>
    <col min="4" max="4" width="11.88671875" bestFit="1" customWidth="1"/>
  </cols>
  <sheetData>
    <row r="2" spans="1:4" x14ac:dyDescent="0.3">
      <c r="A2" t="e">
        <f>#REF!</f>
        <v>#REF!</v>
      </c>
      <c r="B2" s="47" t="e">
        <f>#REF!</f>
        <v>#REF!</v>
      </c>
      <c r="D2" s="47"/>
    </row>
    <row r="3" spans="1:4" x14ac:dyDescent="0.3">
      <c r="A3" t="e">
        <f>#REF!</f>
        <v>#REF!</v>
      </c>
      <c r="B3" s="47" t="e">
        <f>#REF!</f>
        <v>#REF!</v>
      </c>
      <c r="D3" s="47"/>
    </row>
    <row r="4" spans="1:4" x14ac:dyDescent="0.3">
      <c r="A4" t="e">
        <f>#REF!</f>
        <v>#REF!</v>
      </c>
      <c r="B4" t="e">
        <f>#REF!</f>
        <v>#REF!</v>
      </c>
    </row>
  </sheetData>
  <sheetProtection algorithmName="SHA-512" hashValue="lBS02S7E9BN1TduQObq6Lp97eQQe2w9wwCb2iCOKSeQCYHwHsj2yIlwfUKWmV+Xieye3AbFpkcn4NGwwf72mCw==" saltValue="eaRN/ZxBMNIDgJSAng5law==" spinCount="100000" sheet="1" objects="1" scenarios="1"/>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Identification</vt:lpstr>
      <vt:lpstr>Activités 2024</vt:lpstr>
      <vt:lpstr>Prévisions activités 2025</vt:lpstr>
      <vt:lpstr>Budget prévisionnel global</vt:lpstr>
      <vt:lpstr>BP décliné par axe</vt:lpstr>
      <vt:lpstr>Info</vt:lpstr>
      <vt:lpst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JAVAUX</dc:creator>
  <cp:lastModifiedBy>DRICOT Arnaud</cp:lastModifiedBy>
  <cp:lastPrinted>2021-01-18T07:46:32Z</cp:lastPrinted>
  <dcterms:created xsi:type="dcterms:W3CDTF">2017-12-19T13:42:02Z</dcterms:created>
  <dcterms:modified xsi:type="dcterms:W3CDTF">2024-11-29T13:35:45Z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903f633-4a78-4eed-bb49-365e45b1f3e8_Enabled">
    <vt:lpwstr>true</vt:lpwstr>
  </property>
  <property fmtid="{D5CDD505-2E9C-101B-9397-08002B2CF9AE}" pid="3" name="MSIP_Label_8903f633-4a78-4eed-bb49-365e45b1f3e8_SetDate">
    <vt:lpwstr>2021-12-08T15:17:40Z</vt:lpwstr>
  </property>
  <property fmtid="{D5CDD505-2E9C-101B-9397-08002B2CF9AE}" pid="4" name="MSIP_Label_8903f633-4a78-4eed-bb49-365e45b1f3e8_Method">
    <vt:lpwstr>Privileged</vt:lpwstr>
  </property>
  <property fmtid="{D5CDD505-2E9C-101B-9397-08002B2CF9AE}" pid="5" name="MSIP_Label_8903f633-4a78-4eed-bb49-365e45b1f3e8_Name">
    <vt:lpwstr>8903f633-4a78-4eed-bb49-365e45b1f3e8</vt:lpwstr>
  </property>
  <property fmtid="{D5CDD505-2E9C-101B-9397-08002B2CF9AE}" pid="6" name="MSIP_Label_8903f633-4a78-4eed-bb49-365e45b1f3e8_SiteId">
    <vt:lpwstr>1f816a84-7aa6-4a56-b22a-7b3452fa8681</vt:lpwstr>
  </property>
  <property fmtid="{D5CDD505-2E9C-101B-9397-08002B2CF9AE}" pid="7" name="MSIP_Label_8903f633-4a78-4eed-bb49-365e45b1f3e8_ActionId">
    <vt:lpwstr>40abe23a-d5f6-4ee5-9f90-f7cfa746bc7f</vt:lpwstr>
  </property>
  <property fmtid="{D5CDD505-2E9C-101B-9397-08002B2CF9AE}" pid="8" name="MSIP_Label_8903f633-4a78-4eed-bb49-365e45b1f3e8_ContentBits">
    <vt:lpwstr>0</vt:lpwstr>
  </property>
</Properties>
</file>